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3275" windowHeight="7005" tabRatio="604"/>
  </bookViews>
  <sheets>
    <sheet name="прил 1" sheetId="2" r:id="rId1"/>
  </sheets>
  <definedNames>
    <definedName name="_xlnm.Print_Titles" localSheetId="0">'прил 1'!$5:$5</definedName>
  </definedNames>
  <calcPr calcId="124519"/>
</workbook>
</file>

<file path=xl/calcChain.xml><?xml version="1.0" encoding="utf-8"?>
<calcChain xmlns="http://schemas.openxmlformats.org/spreadsheetml/2006/main">
  <c r="C17" i="2"/>
  <c r="C16" s="1"/>
  <c r="C15" s="1"/>
  <c r="C6" s="1"/>
  <c r="C44"/>
  <c r="C45"/>
  <c r="C64"/>
  <c r="C65"/>
  <c r="C74"/>
  <c r="C75"/>
  <c r="C50"/>
  <c r="C34"/>
  <c r="C31" s="1"/>
  <c r="C37"/>
  <c r="C22"/>
  <c r="C23"/>
  <c r="C18"/>
  <c r="C7"/>
  <c r="C8"/>
  <c r="C9"/>
  <c r="C10"/>
</calcChain>
</file>

<file path=xl/sharedStrings.xml><?xml version="1.0" encoding="utf-8"?>
<sst xmlns="http://schemas.openxmlformats.org/spreadsheetml/2006/main" count="148" uniqueCount="141">
  <si>
    <t>Код</t>
  </si>
  <si>
    <t>Наименование показателя</t>
  </si>
  <si>
    <t>Кассовое исполнение</t>
  </si>
  <si>
    <t> НАЛОГОВЫЕ И НЕНАЛОГОВЫЕ ДОХОДЫ</t>
  </si>
  <si>
    <t> Налог на имущество физических лиц</t>
  </si>
  <si>
    <t>ДОХОДЫ БЮДЖЕТА,ВСЕГО</t>
  </si>
  <si>
    <t> 182 1 00 00000 00 0000 000</t>
  </si>
  <si>
    <t> 182 1 01 00000 00 0000 000</t>
  </si>
  <si>
    <t> 182 1 01 02000 01 0000 110</t>
  </si>
  <si>
    <t> 182 1 01 02010 01 0000 110</t>
  </si>
  <si>
    <t> 182 1 01 02020 01 0000 110</t>
  </si>
  <si>
    <t> 182 1 01 02030 01 0000 110</t>
  </si>
  <si>
    <t> 182 1 05 00000 00 0000 000</t>
  </si>
  <si>
    <t> 182 1 05 01000 00 0000 110</t>
  </si>
  <si>
    <t> 182 1 05 01010 01 0000 110</t>
  </si>
  <si>
    <t> 182 1 05 01011 01 0000 110</t>
  </si>
  <si>
    <t> 182 1 05 01020 01 0000 110</t>
  </si>
  <si>
    <t> 182 1 05 01021 01 0000 110</t>
  </si>
  <si>
    <t> 182 1 05 01050 01 0000 110</t>
  </si>
  <si>
    <t> 182 1 05 03000 01 0000 110</t>
  </si>
  <si>
    <t> 182 1 05 03010 01 0000 110</t>
  </si>
  <si>
    <t> 182 1 06 00000 00 0000 000</t>
  </si>
  <si>
    <t> 182 1 06 01000 00 0000 110</t>
  </si>
  <si>
    <t> 182 1 06 01030 10 0000 110</t>
  </si>
  <si>
    <t> 182 1 06 06000 00 0000 110</t>
  </si>
  <si>
    <t> 951 1 00 00000 00 0000 000</t>
  </si>
  <si>
    <t> 951 1 08 00000 00 0000 000</t>
  </si>
  <si>
    <t> 951 1 08 04000 01 0000 110</t>
  </si>
  <si>
    <t> 951 1 08 04020 01 0000 110</t>
  </si>
  <si>
    <t> 951 1 11 00000 00 0000 000</t>
  </si>
  <si>
    <t> 951 1 11 05000 00 0000 120</t>
  </si>
  <si>
    <t> 951 1 11 05020 00 0000 120</t>
  </si>
  <si>
    <t> 951 1 11 05025 10 0000 120</t>
  </si>
  <si>
    <t> 951 1 11 05030 00 0000 120</t>
  </si>
  <si>
    <t> 951 1 11 05035 10 0000 120</t>
  </si>
  <si>
    <t> 951 1 16 00000 00 0000 000</t>
  </si>
  <si>
    <t> 951 1 16 90000 00 0000 140</t>
  </si>
  <si>
    <t> 951 1 16 90050 10 0000 140</t>
  </si>
  <si>
    <t> 951 2 00 00000 00 0000 000</t>
  </si>
  <si>
    <t> 951 2 02 00000 00 0000 000</t>
  </si>
  <si>
    <t> 951 2 02 01000 00 0000 151</t>
  </si>
  <si>
    <t> 951 2 02 01001 00 0000 151</t>
  </si>
  <si>
    <t> 951 2 02 01001 10 0000 151</t>
  </si>
  <si>
    <t> 951 2 02 03000 00 0000 151</t>
  </si>
  <si>
    <t> 951 2 02 03015 00 0000 151</t>
  </si>
  <si>
    <t> 951 2 02 03015 10 0000 151</t>
  </si>
  <si>
    <t> 951 2 02 03024 00 0000 151</t>
  </si>
  <si>
    <t> 951 2 02 03024 10 0000 151</t>
  </si>
  <si>
    <t> 951 2 02 04000 00 0000 151</t>
  </si>
  <si>
    <t> 951 2 02 04999 00 0000 151</t>
  </si>
  <si>
    <t> 951 2 02 04999 10 0000 151</t>
  </si>
  <si>
    <t> 100</t>
  </si>
  <si>
    <t> Управление Федерального казначейства по Ростовской области</t>
  </si>
  <si>
    <t> 100 1 00 00000 00 0000 000</t>
  </si>
  <si>
    <t> 100 1 03 00000 00 0000 000</t>
  </si>
  <si>
    <t> НАЛОГИ НА ТОВАРЫ (РАБОТЫ, УСЛУГИ), РЕАЛИЗУЕМЫЕ НА ТЕРРИТОРИИ РОССИЙСКОЙ ФЕДЕРАЦИИ</t>
  </si>
  <si>
    <t> 100 1 03 02000 01 0000 110</t>
  </si>
  <si>
    <t> Акцизы по подакцизным товарам (продукции), производимым на территории Российской Федерации</t>
  </si>
  <si>
    <t> 100 1 03 02230 01 0000 110</t>
  </si>
  <si>
    <t> 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</si>
  <si>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 100 1 03 02240 01 0000 110</t>
  </si>
  <si>
    <t> 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</si>
  <si>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 100 1 03 02250 01 0000 110</t>
  </si>
  <si>
    <t> 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</si>
  <si>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 100 1 03 02260 01 0000 110</t>
  </si>
  <si>
    <t> 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</si>
  <si>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 182</t>
  </si>
  <si>
    <t> Межрайонная инспекция Федеральной налоговой службы N16 по Ростовской области</t>
  </si>
  <si>
    <t> НАЛОГИ НА ПРИБЫЛЬ, ДОХОДЫ</t>
  </si>
  <si>
    <t> Налог на доходы физических лиц</t>
  </si>
  <si>
    <t> 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</t>
  </si>
  <si>
    <t> 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</si>
  <si>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 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</si>
  <si>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 НАЛОГИ НА СОВОКУПНЫЙ ДОХОД</t>
  </si>
  <si>
    <t> Налог, взимаемый в связи с применением упрощенной системы налогообложения</t>
  </si>
  <si>
    <t> Налог, взимаемый с налогоплательщиков, выбравших в качестве объекта налогообложения доходы</t>
  </si>
  <si>
    <t> Налог, взимаемый с налогоплательщиков, выбравших в качестве объекта налогообложения доходы, уменьшенные на величину расходов</t>
  </si>
  <si>
    <t> Минимальный налог, зачисляемый в бюджеты субъектов Российской Федерации</t>
  </si>
  <si>
    <t> Единый сельскохозяйственный налог</t>
  </si>
  <si>
    <t> НАЛОГИ НА ИМУЩЕСТВО</t>
  </si>
  <si>
    <t> 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</si>
  <si>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 Земельный налог</t>
  </si>
  <si>
    <t> 182 1 06 06030 00 0000 110</t>
  </si>
  <si>
    <t> Земельный налог с организаций</t>
  </si>
  <si>
    <t> 182 1 06 06033 10 0000 110</t>
  </si>
  <si>
    <t> Земельный налог с организаций, обладающих земельным участком, расположенным в границах сельских поселений</t>
  </si>
  <si>
    <t> 182 1 06 06040 00 0000 110</t>
  </si>
  <si>
    <t> Земельный налог с физических лиц</t>
  </si>
  <si>
    <t> 182 1 06 06043 10 0000 110</t>
  </si>
  <si>
    <t> Земельный налог с физических лиц, обладающих земельным участком, расположенным в границах сельских поселений</t>
  </si>
  <si>
    <t> 857</t>
  </si>
  <si>
    <t> Административная инспекция Ростовской области</t>
  </si>
  <si>
    <t> 857 1 00 00000 00 0000 000</t>
  </si>
  <si>
    <t> 857 1 16 00000 00 0000 000</t>
  </si>
  <si>
    <t> ШТРАФЫ, САНКЦИИ, ВОЗМЕЩЕНИЕ УЩЕРБА</t>
  </si>
  <si>
    <t> 857 1 16 51000 02 0000 140</t>
  </si>
  <si>
    <t> Денежные взыскания (штрафы), установленные законами субъектов Российской Федерации за несоблюдение муниципальных правовых актов</t>
  </si>
  <si>
    <t> 857 1 16 51040 02 0000 140</t>
  </si>
  <si>
    <t> 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</si>
  <si>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 951</t>
  </si>
  <si>
    <t> Администрация Сандатовского сельского поселения</t>
  </si>
  <si>
    <t> ГОСУДАРСТВЕННАЯ ПОШЛИНА</t>
  </si>
  <si>
    <t> 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</si>
  <si>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 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</si>
  <si>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 ДОХОДЫ ОТ ИСПОЛЬЗОВАНИЯ ИМУЩЕСТВА, НАХОДЯЩЕГОСЯ В ГОСУДАРСТВЕННОЙ И МУНИЦИПАЛЬНОЙ СОБСТВЕННОСТИ</t>
  </si>
  <si>
    <t> 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</t>
  </si>
  <si>
    <t> 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</t>
  </si>
  <si>
    <t> 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</si>
  <si>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 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</t>
  </si>
  <si>
    <t> 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</si>
  <si>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 951 1 11 05070 00 0000 120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</si>
  <si>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</si>
  <si>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 951 1 11 05075 10 0000 120</t>
  </si>
  <si>
    <t> Доходы от сдачи в аренду имущества, составляющего казну сельских поселений (за исключением земельных участков)</t>
  </si>
  <si>
    <t> 951 1 13 00000 00 0000 000</t>
  </si>
  <si>
    <t> ДОХОДЫ ОТ ОКАЗАНИЯ ПЛАТНЫХ УСЛУГ (РАБОТ) И КОМПЕНСАЦИИ ЗАТРАТ ГОСУДАРСТВА</t>
  </si>
  <si>
    <t> 951 1 13 02000 00 0000 130</t>
  </si>
  <si>
    <t> Доходы от компенсации затрат государства</t>
  </si>
  <si>
    <t> 951 1 13 02990 00 0000 130</t>
  </si>
  <si>
    <t> Прочие доходы от компенсации затрат государства</t>
  </si>
  <si>
    <t> 951 1 13 02995 10 0000 130</t>
  </si>
  <si>
    <t> Прочие доходы от компенсации затрат бюджетов поселений</t>
  </si>
  <si>
    <t> Прочие поступления от денежных взысканий (штрафов) и иных сумм в возмещение ущерба</t>
  </si>
  <si>
    <t> Прочие поступления от денежных взысканий (штрафов) и иных сумм в возмещение ущерба, зачисляемые в бюджеты сельских поселений</t>
  </si>
  <si>
    <t> БЕЗВОЗМЕЗДНЫЕ ПОСТУПЛЕНИЯ</t>
  </si>
  <si>
    <t> Безвозмездные поступления от других бюджетов бюджетной системы Российской Федерации</t>
  </si>
  <si>
    <t> Дотации бюджетам бюджетной системы Российской Федерации</t>
  </si>
  <si>
    <t> Дотации на выравнивание бюджетной обеспеченности</t>
  </si>
  <si>
    <t> Дотации бюджетам сельских поселений на выравнивание бюджетной обеспеченности</t>
  </si>
  <si>
    <t> Субвенции бюджетам бюджетной системы Российской Федерации</t>
  </si>
  <si>
    <t> Субвенции бюджетам на осуществление первичного воинского учета на территориях, где отсутствуют военные комиссариаты</t>
  </si>
  <si>
    <t> 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</si>
  <si>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 Субвенции местным бюджетам на выполнение передаваемых полномочий субъектов Российской Федерации</t>
  </si>
  <si>
    <t> Субвенции бюджетам сельских поселений на выполнение передаваемых полномочий субъектов Российской Федерации</t>
  </si>
  <si>
    <t> Иные межбюджетные трансферты</t>
  </si>
  <si>
    <t> Прочие межбюджетные трансферты, передаваемые бюджетам</t>
  </si>
  <si>
    <t> Прочие межбюджетные трансферты, передаваемые бюджетам сельских поселений</t>
  </si>
  <si>
    <t> </t>
  </si>
  <si>
    <t> Всего доходов</t>
  </si>
  <si>
    <t>Приложение 1                                                                                                                                     к решению Собрания депутатов                                                                                 Сандатовского сельского поселения"Об   отчете об  исполнении  
бюджета Сандатовского сельского
поселения за 2015 год и о численности  
муниципальных служащих органа местного 
самоуправления и фактических затратах на их 
денежное содержание"</t>
  </si>
  <si>
    <t xml:space="preserve">Доходы местного бюджета  по кодам классификации доходов бюджетов  за 2015 год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</si>
</sst>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\-#,##0.00\ "/>
  </numFmts>
  <fonts count="6">
    <font>
      <sz val="10"/>
      <color indexed="8"/>
      <name val="MS Sans Serif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2" fillId="0" borderId="0" xfId="0" applyFont="1"/>
    <xf numFmtId="0" fontId="4" fillId="0" borderId="1" xfId="0" applyFont="1" applyBorder="1" applyAlignment="1">
      <alignment horizontal="centerContinuous" vertical="top"/>
    </xf>
    <xf numFmtId="0" fontId="4" fillId="0" borderId="1" xfId="0" applyFont="1" applyBorder="1" applyAlignment="1">
      <alignment horizontal="centerContinuous" vertical="top" wrapText="1"/>
    </xf>
    <xf numFmtId="0" fontId="4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164" fontId="5" fillId="0" borderId="3" xfId="0" applyNumberFormat="1" applyFont="1" applyBorder="1" applyAlignment="1">
      <alignment horizontal="right" vertical="top"/>
    </xf>
    <xf numFmtId="0" fontId="1" fillId="0" borderId="0" xfId="0" applyFont="1"/>
    <xf numFmtId="0" fontId="2" fillId="0" borderId="2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wrapText="1"/>
    </xf>
    <xf numFmtId="165" fontId="2" fillId="0" borderId="2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7"/>
  <sheetViews>
    <sheetView tabSelected="1" zoomScale="93" zoomScaleNormal="93" workbookViewId="0">
      <selection activeCell="C18" sqref="C18"/>
    </sheetView>
  </sheetViews>
  <sheetFormatPr defaultRowHeight="12.75"/>
  <cols>
    <col min="1" max="1" width="25.5703125" style="1" customWidth="1"/>
    <col min="2" max="2" width="44.7109375" style="1" customWidth="1"/>
    <col min="3" max="3" width="13.85546875" style="1" customWidth="1"/>
    <col min="4" max="16384" width="9.140625" style="1"/>
  </cols>
  <sheetData>
    <row r="1" spans="1:3" ht="106.5" customHeight="1">
      <c r="A1" s="2"/>
      <c r="B1" s="14" t="s">
        <v>139</v>
      </c>
      <c r="C1" s="14"/>
    </row>
    <row r="2" spans="1:3" ht="44.25" customHeight="1">
      <c r="A2" s="15" t="s">
        <v>140</v>
      </c>
      <c r="B2" s="15"/>
      <c r="C2" s="15"/>
    </row>
    <row r="3" spans="1:3">
      <c r="A3"/>
      <c r="B3"/>
      <c r="C3"/>
    </row>
    <row r="4" spans="1:3" ht="30">
      <c r="A4" s="3" t="s">
        <v>0</v>
      </c>
      <c r="B4" s="3" t="s">
        <v>1</v>
      </c>
      <c r="C4" s="4" t="s">
        <v>2</v>
      </c>
    </row>
    <row r="5" spans="1:3" ht="15">
      <c r="A5" s="5">
        <v>1</v>
      </c>
      <c r="B5" s="5">
        <v>2</v>
      </c>
      <c r="C5" s="5">
        <v>3</v>
      </c>
    </row>
    <row r="6" spans="1:3" customFormat="1">
      <c r="A6" s="6"/>
      <c r="B6" s="7" t="s">
        <v>5</v>
      </c>
      <c r="C6" s="8">
        <f>C7+C15+C39+C44</f>
        <v>17125</v>
      </c>
    </row>
    <row r="7" spans="1:3" ht="25.5">
      <c r="A7" s="10" t="s">
        <v>51</v>
      </c>
      <c r="B7" s="10" t="s">
        <v>52</v>
      </c>
      <c r="C7" s="11">
        <f>C8</f>
        <v>1462.2</v>
      </c>
    </row>
    <row r="8" spans="1:3">
      <c r="A8" s="10" t="s">
        <v>53</v>
      </c>
      <c r="B8" s="10" t="s">
        <v>3</v>
      </c>
      <c r="C8" s="11">
        <f>C9</f>
        <v>1462.2</v>
      </c>
    </row>
    <row r="9" spans="1:3" ht="38.25">
      <c r="A9" s="10" t="s">
        <v>54</v>
      </c>
      <c r="B9" s="10" t="s">
        <v>55</v>
      </c>
      <c r="C9" s="11">
        <f>C10</f>
        <v>1462.2</v>
      </c>
    </row>
    <row r="10" spans="1:3" ht="38.25">
      <c r="A10" s="10" t="s">
        <v>56</v>
      </c>
      <c r="B10" s="10" t="s">
        <v>57</v>
      </c>
      <c r="C10" s="11">
        <f>SUM(C11:C14)</f>
        <v>1462.2</v>
      </c>
    </row>
    <row r="11" spans="1:3" ht="76.5">
      <c r="A11" s="10" t="s">
        <v>58</v>
      </c>
      <c r="B11" s="10" t="s">
        <v>59</v>
      </c>
      <c r="C11" s="11">
        <v>509.7</v>
      </c>
    </row>
    <row r="12" spans="1:3" ht="76.5">
      <c r="A12" s="10" t="s">
        <v>60</v>
      </c>
      <c r="B12" s="10" t="s">
        <v>61</v>
      </c>
      <c r="C12" s="11">
        <v>13.8</v>
      </c>
    </row>
    <row r="13" spans="1:3" ht="76.5">
      <c r="A13" s="10" t="s">
        <v>62</v>
      </c>
      <c r="B13" s="10" t="s">
        <v>63</v>
      </c>
      <c r="C13" s="11">
        <v>1004.2</v>
      </c>
    </row>
    <row r="14" spans="1:3" ht="76.5">
      <c r="A14" s="10" t="s">
        <v>64</v>
      </c>
      <c r="B14" s="10" t="s">
        <v>65</v>
      </c>
      <c r="C14" s="11">
        <v>-65.5</v>
      </c>
    </row>
    <row r="15" spans="1:3" ht="25.5">
      <c r="A15" s="10" t="s">
        <v>66</v>
      </c>
      <c r="B15" s="10" t="s">
        <v>67</v>
      </c>
      <c r="C15" s="11">
        <f>C16</f>
        <v>9599.1</v>
      </c>
    </row>
    <row r="16" spans="1:3">
      <c r="A16" s="10" t="s">
        <v>6</v>
      </c>
      <c r="B16" s="10" t="s">
        <v>3</v>
      </c>
      <c r="C16" s="11">
        <f>C17+C22+C31</f>
        <v>9599.1</v>
      </c>
    </row>
    <row r="17" spans="1:3">
      <c r="A17" s="10" t="s">
        <v>7</v>
      </c>
      <c r="B17" s="10" t="s">
        <v>68</v>
      </c>
      <c r="C17" s="11">
        <f>C18</f>
        <v>2933.5</v>
      </c>
    </row>
    <row r="18" spans="1:3">
      <c r="A18" s="10" t="s">
        <v>8</v>
      </c>
      <c r="B18" s="10" t="s">
        <v>69</v>
      </c>
      <c r="C18" s="11">
        <f>C19+C20+C21</f>
        <v>2933.5</v>
      </c>
    </row>
    <row r="19" spans="1:3" ht="76.5">
      <c r="A19" s="10" t="s">
        <v>9</v>
      </c>
      <c r="B19" s="10" t="s">
        <v>70</v>
      </c>
      <c r="C19" s="11">
        <v>2902.5</v>
      </c>
    </row>
    <row r="20" spans="1:3" ht="76.5">
      <c r="A20" s="10" t="s">
        <v>10</v>
      </c>
      <c r="B20" s="10" t="s">
        <v>71</v>
      </c>
      <c r="C20" s="11">
        <v>15.3</v>
      </c>
    </row>
    <row r="21" spans="1:3" ht="51">
      <c r="A21" s="10" t="s">
        <v>11</v>
      </c>
      <c r="B21" s="10" t="s">
        <v>72</v>
      </c>
      <c r="C21" s="11">
        <v>15.7</v>
      </c>
    </row>
    <row r="22" spans="1:3">
      <c r="A22" s="10" t="s">
        <v>12</v>
      </c>
      <c r="B22" s="10" t="s">
        <v>73</v>
      </c>
      <c r="C22" s="11">
        <f>C23+C29</f>
        <v>1522.1</v>
      </c>
    </row>
    <row r="23" spans="1:3" ht="25.5">
      <c r="A23" s="10" t="s">
        <v>13</v>
      </c>
      <c r="B23" s="10" t="s">
        <v>74</v>
      </c>
      <c r="C23" s="11">
        <f>C24+C26+C28</f>
        <v>427.9</v>
      </c>
    </row>
    <row r="24" spans="1:3" ht="38.25">
      <c r="A24" s="10" t="s">
        <v>14</v>
      </c>
      <c r="B24" s="10" t="s">
        <v>75</v>
      </c>
      <c r="C24" s="11">
        <v>242.6</v>
      </c>
    </row>
    <row r="25" spans="1:3" ht="38.25">
      <c r="A25" s="10" t="s">
        <v>15</v>
      </c>
      <c r="B25" s="10" t="s">
        <v>75</v>
      </c>
      <c r="C25" s="11">
        <v>242.6</v>
      </c>
    </row>
    <row r="26" spans="1:3" ht="38.25">
      <c r="A26" s="10" t="s">
        <v>16</v>
      </c>
      <c r="B26" s="10" t="s">
        <v>76</v>
      </c>
      <c r="C26" s="11">
        <v>43.3</v>
      </c>
    </row>
    <row r="27" spans="1:3" ht="38.25">
      <c r="A27" s="10" t="s">
        <v>17</v>
      </c>
      <c r="B27" s="10" t="s">
        <v>76</v>
      </c>
      <c r="C27" s="11">
        <v>43.3</v>
      </c>
    </row>
    <row r="28" spans="1:3" ht="25.5">
      <c r="A28" s="10" t="s">
        <v>18</v>
      </c>
      <c r="B28" s="10" t="s">
        <v>77</v>
      </c>
      <c r="C28" s="11">
        <v>142</v>
      </c>
    </row>
    <row r="29" spans="1:3">
      <c r="A29" s="10" t="s">
        <v>19</v>
      </c>
      <c r="B29" s="10" t="s">
        <v>78</v>
      </c>
      <c r="C29" s="11">
        <v>1094.2</v>
      </c>
    </row>
    <row r="30" spans="1:3">
      <c r="A30" s="10" t="s">
        <v>20</v>
      </c>
      <c r="B30" s="10" t="s">
        <v>78</v>
      </c>
      <c r="C30" s="11">
        <v>1094.2</v>
      </c>
    </row>
    <row r="31" spans="1:3">
      <c r="A31" s="10" t="s">
        <v>21</v>
      </c>
      <c r="B31" s="10" t="s">
        <v>79</v>
      </c>
      <c r="C31" s="11">
        <f>C32+C34</f>
        <v>5143.5</v>
      </c>
    </row>
    <row r="32" spans="1:3">
      <c r="A32" s="10" t="s">
        <v>22</v>
      </c>
      <c r="B32" s="10" t="s">
        <v>4</v>
      </c>
      <c r="C32" s="11">
        <v>226.4</v>
      </c>
    </row>
    <row r="33" spans="1:3" ht="51">
      <c r="A33" s="10" t="s">
        <v>23</v>
      </c>
      <c r="B33" s="10" t="s">
        <v>80</v>
      </c>
      <c r="C33" s="11">
        <v>226.4</v>
      </c>
    </row>
    <row r="34" spans="1:3">
      <c r="A34" s="10" t="s">
        <v>24</v>
      </c>
      <c r="B34" s="10" t="s">
        <v>81</v>
      </c>
      <c r="C34" s="11">
        <f>C36+C38</f>
        <v>4917.1000000000004</v>
      </c>
    </row>
    <row r="35" spans="1:3">
      <c r="A35" s="10" t="s">
        <v>82</v>
      </c>
      <c r="B35" s="10" t="s">
        <v>83</v>
      </c>
      <c r="C35" s="11">
        <v>244.8</v>
      </c>
    </row>
    <row r="36" spans="1:3" ht="38.25">
      <c r="A36" s="10" t="s">
        <v>84</v>
      </c>
      <c r="B36" s="10" t="s">
        <v>85</v>
      </c>
      <c r="C36" s="11">
        <v>244.8</v>
      </c>
    </row>
    <row r="37" spans="1:3">
      <c r="A37" s="10" t="s">
        <v>86</v>
      </c>
      <c r="B37" s="10" t="s">
        <v>87</v>
      </c>
      <c r="C37" s="11">
        <f>C38</f>
        <v>4672.3</v>
      </c>
    </row>
    <row r="38" spans="1:3" ht="38.25">
      <c r="A38" s="10" t="s">
        <v>88</v>
      </c>
      <c r="B38" s="10" t="s">
        <v>89</v>
      </c>
      <c r="C38" s="11">
        <v>4672.3</v>
      </c>
    </row>
    <row r="39" spans="1:3">
      <c r="A39" s="10" t="s">
        <v>90</v>
      </c>
      <c r="B39" s="10" t="s">
        <v>91</v>
      </c>
      <c r="C39" s="11">
        <v>86</v>
      </c>
    </row>
    <row r="40" spans="1:3">
      <c r="A40" s="10" t="s">
        <v>92</v>
      </c>
      <c r="B40" s="10" t="s">
        <v>3</v>
      </c>
      <c r="C40" s="11">
        <v>86</v>
      </c>
    </row>
    <row r="41" spans="1:3">
      <c r="A41" s="10" t="s">
        <v>93</v>
      </c>
      <c r="B41" s="10" t="s">
        <v>94</v>
      </c>
      <c r="C41" s="11">
        <v>86</v>
      </c>
    </row>
    <row r="42" spans="1:3" ht="38.25">
      <c r="A42" s="10" t="s">
        <v>95</v>
      </c>
      <c r="B42" s="10" t="s">
        <v>96</v>
      </c>
      <c r="C42" s="11">
        <v>86</v>
      </c>
    </row>
    <row r="43" spans="1:3" ht="51">
      <c r="A43" s="10" t="s">
        <v>97</v>
      </c>
      <c r="B43" s="10" t="s">
        <v>98</v>
      </c>
      <c r="C43" s="11">
        <v>86</v>
      </c>
    </row>
    <row r="44" spans="1:3">
      <c r="A44" s="10" t="s">
        <v>99</v>
      </c>
      <c r="B44" s="10" t="s">
        <v>100</v>
      </c>
      <c r="C44" s="11">
        <f>C45+C64</f>
        <v>5977.7</v>
      </c>
    </row>
    <row r="45" spans="1:3">
      <c r="A45" s="10" t="s">
        <v>25</v>
      </c>
      <c r="B45" s="10" t="s">
        <v>3</v>
      </c>
      <c r="C45" s="11">
        <f>C48+C49+C57+C61</f>
        <v>1361.5</v>
      </c>
    </row>
    <row r="46" spans="1:3">
      <c r="A46" s="10" t="s">
        <v>26</v>
      </c>
      <c r="B46" s="10" t="s">
        <v>101</v>
      </c>
      <c r="C46" s="11">
        <v>68.7</v>
      </c>
    </row>
    <row r="47" spans="1:3" ht="51">
      <c r="A47" s="10" t="s">
        <v>27</v>
      </c>
      <c r="B47" s="10" t="s">
        <v>102</v>
      </c>
      <c r="C47" s="11">
        <v>68.7</v>
      </c>
    </row>
    <row r="48" spans="1:3" ht="76.5">
      <c r="A48" s="10" t="s">
        <v>28</v>
      </c>
      <c r="B48" s="10" t="s">
        <v>103</v>
      </c>
      <c r="C48" s="11">
        <v>68.7</v>
      </c>
    </row>
    <row r="49" spans="1:3" ht="38.25">
      <c r="A49" s="10" t="s">
        <v>29</v>
      </c>
      <c r="B49" s="10" t="s">
        <v>104</v>
      </c>
      <c r="C49" s="11">
        <v>1062.2</v>
      </c>
    </row>
    <row r="50" spans="1:3" ht="76.5">
      <c r="A50" s="10" t="s">
        <v>30</v>
      </c>
      <c r="B50" s="10" t="s">
        <v>105</v>
      </c>
      <c r="C50" s="11">
        <f>C51+C53+C55</f>
        <v>1062.2</v>
      </c>
    </row>
    <row r="51" spans="1:3" ht="76.5">
      <c r="A51" s="10" t="s">
        <v>31</v>
      </c>
      <c r="B51" s="10" t="s">
        <v>106</v>
      </c>
      <c r="C51" s="11">
        <v>13.2</v>
      </c>
    </row>
    <row r="52" spans="1:3" ht="76.5">
      <c r="A52" s="10" t="s">
        <v>32</v>
      </c>
      <c r="B52" s="10" t="s">
        <v>107</v>
      </c>
      <c r="C52" s="11">
        <v>13.2</v>
      </c>
    </row>
    <row r="53" spans="1:3" ht="76.5">
      <c r="A53" s="10" t="s">
        <v>33</v>
      </c>
      <c r="B53" s="10" t="s">
        <v>108</v>
      </c>
      <c r="C53" s="11">
        <v>29.1</v>
      </c>
    </row>
    <row r="54" spans="1:3" ht="63.75">
      <c r="A54" s="10" t="s">
        <v>34</v>
      </c>
      <c r="B54" s="10" t="s">
        <v>109</v>
      </c>
      <c r="C54" s="11">
        <v>29.1</v>
      </c>
    </row>
    <row r="55" spans="1:3" ht="38.25">
      <c r="A55" s="10" t="s">
        <v>110</v>
      </c>
      <c r="B55" s="10" t="s">
        <v>111</v>
      </c>
      <c r="C55" s="11">
        <v>1019.9</v>
      </c>
    </row>
    <row r="56" spans="1:3" ht="38.25">
      <c r="A56" s="10" t="s">
        <v>112</v>
      </c>
      <c r="B56" s="10" t="s">
        <v>113</v>
      </c>
      <c r="C56" s="11">
        <v>1019.9</v>
      </c>
    </row>
    <row r="57" spans="1:3" ht="38.25">
      <c r="A57" s="10" t="s">
        <v>114</v>
      </c>
      <c r="B57" s="10" t="s">
        <v>115</v>
      </c>
      <c r="C57" s="11">
        <v>27.5</v>
      </c>
    </row>
    <row r="58" spans="1:3">
      <c r="A58" s="10" t="s">
        <v>116</v>
      </c>
      <c r="B58" s="10" t="s">
        <v>117</v>
      </c>
      <c r="C58" s="11">
        <v>27.5</v>
      </c>
    </row>
    <row r="59" spans="1:3">
      <c r="A59" s="10" t="s">
        <v>118</v>
      </c>
      <c r="B59" s="10" t="s">
        <v>119</v>
      </c>
      <c r="C59" s="11">
        <v>27.5</v>
      </c>
    </row>
    <row r="60" spans="1:3" ht="25.5">
      <c r="A60" s="10" t="s">
        <v>120</v>
      </c>
      <c r="B60" s="10" t="s">
        <v>121</v>
      </c>
      <c r="C60" s="11">
        <v>27.5</v>
      </c>
    </row>
    <row r="61" spans="1:3">
      <c r="A61" s="10" t="s">
        <v>35</v>
      </c>
      <c r="B61" s="10" t="s">
        <v>94</v>
      </c>
      <c r="C61" s="11">
        <v>203.1</v>
      </c>
    </row>
    <row r="62" spans="1:3" ht="25.5">
      <c r="A62" s="10" t="s">
        <v>36</v>
      </c>
      <c r="B62" s="10" t="s">
        <v>122</v>
      </c>
      <c r="C62" s="11">
        <v>203.1</v>
      </c>
    </row>
    <row r="63" spans="1:3" ht="38.25">
      <c r="A63" s="10" t="s">
        <v>37</v>
      </c>
      <c r="B63" s="10" t="s">
        <v>123</v>
      </c>
      <c r="C63" s="11">
        <v>203.1</v>
      </c>
    </row>
    <row r="64" spans="1:3" s="9" customFormat="1">
      <c r="A64" s="10" t="s">
        <v>38</v>
      </c>
      <c r="B64" s="10" t="s">
        <v>124</v>
      </c>
      <c r="C64" s="11">
        <f>C65</f>
        <v>4616.2</v>
      </c>
    </row>
    <row r="65" spans="1:3" s="9" customFormat="1" ht="25.5">
      <c r="A65" s="10" t="s">
        <v>39</v>
      </c>
      <c r="B65" s="10" t="s">
        <v>125</v>
      </c>
      <c r="C65" s="11">
        <f>C66+C69+C74</f>
        <v>4616.2</v>
      </c>
    </row>
    <row r="66" spans="1:3" s="9" customFormat="1" ht="25.5">
      <c r="A66" s="10" t="s">
        <v>40</v>
      </c>
      <c r="B66" s="10" t="s">
        <v>126</v>
      </c>
      <c r="C66" s="11">
        <v>3033.1</v>
      </c>
    </row>
    <row r="67" spans="1:3" s="9" customFormat="1" ht="25.5">
      <c r="A67" s="10" t="s">
        <v>41</v>
      </c>
      <c r="B67" s="10" t="s">
        <v>127</v>
      </c>
      <c r="C67" s="11">
        <v>3033.1</v>
      </c>
    </row>
    <row r="68" spans="1:3" ht="25.5">
      <c r="A68" s="10" t="s">
        <v>42</v>
      </c>
      <c r="B68" s="10" t="s">
        <v>128</v>
      </c>
      <c r="C68" s="11">
        <v>3033.1</v>
      </c>
    </row>
    <row r="69" spans="1:3" ht="25.5">
      <c r="A69" s="10" t="s">
        <v>43</v>
      </c>
      <c r="B69" s="10" t="s">
        <v>129</v>
      </c>
      <c r="C69" s="11">
        <v>164.9</v>
      </c>
    </row>
    <row r="70" spans="1:3" ht="38.25">
      <c r="A70" s="10" t="s">
        <v>44</v>
      </c>
      <c r="B70" s="10" t="s">
        <v>130</v>
      </c>
      <c r="C70" s="11">
        <v>164.7</v>
      </c>
    </row>
    <row r="71" spans="1:3" ht="51">
      <c r="A71" s="10" t="s">
        <v>45</v>
      </c>
      <c r="B71" s="10" t="s">
        <v>131</v>
      </c>
      <c r="C71" s="11">
        <v>164.7</v>
      </c>
    </row>
    <row r="72" spans="1:3" ht="38.25">
      <c r="A72" s="10" t="s">
        <v>46</v>
      </c>
      <c r="B72" s="10" t="s">
        <v>132</v>
      </c>
      <c r="C72" s="11">
        <v>0.2</v>
      </c>
    </row>
    <row r="73" spans="1:3" ht="38.25">
      <c r="A73" s="10" t="s">
        <v>47</v>
      </c>
      <c r="B73" s="10" t="s">
        <v>133</v>
      </c>
      <c r="C73" s="11">
        <v>0.2</v>
      </c>
    </row>
    <row r="74" spans="1:3">
      <c r="A74" s="10" t="s">
        <v>48</v>
      </c>
      <c r="B74" s="10" t="s">
        <v>134</v>
      </c>
      <c r="C74" s="11">
        <f>C75</f>
        <v>1418.2</v>
      </c>
    </row>
    <row r="75" spans="1:3" ht="25.5">
      <c r="A75" s="10" t="s">
        <v>49</v>
      </c>
      <c r="B75" s="10" t="s">
        <v>135</v>
      </c>
      <c r="C75" s="11">
        <f>C76</f>
        <v>1418.2</v>
      </c>
    </row>
    <row r="76" spans="1:3" ht="25.5">
      <c r="A76" s="10" t="s">
        <v>50</v>
      </c>
      <c r="B76" s="10" t="s">
        <v>136</v>
      </c>
      <c r="C76" s="11">
        <v>1418.2</v>
      </c>
    </row>
    <row r="77" spans="1:3">
      <c r="A77" s="12" t="s">
        <v>137</v>
      </c>
      <c r="B77" s="12" t="s">
        <v>138</v>
      </c>
      <c r="C77" s="13">
        <v>16540.599999999999</v>
      </c>
    </row>
  </sheetData>
  <mergeCells count="2">
    <mergeCell ref="B1:C1"/>
    <mergeCell ref="A2:C2"/>
  </mergeCells>
  <pageMargins left="0.74803149606299213" right="0.74803149606299213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ФУ</cp:lastModifiedBy>
  <cp:lastPrinted>2016-03-21T12:48:24Z</cp:lastPrinted>
  <dcterms:created xsi:type="dcterms:W3CDTF">2014-04-02T12:20:53Z</dcterms:created>
  <dcterms:modified xsi:type="dcterms:W3CDTF">2016-03-23T10:50:10Z</dcterms:modified>
</cp:coreProperties>
</file>