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'БЮД.4'!$E$50</definedName>
    <definedName name="_PBuhN_">'БЮД.4'!$A$50</definedName>
    <definedName name="_PCBuh_">'БЮД.4'!$H$52</definedName>
    <definedName name="_Period_">'БЮД.4'!$A$5</definedName>
    <definedName name="_PFes_">'БЮД.4'!$J$47</definedName>
    <definedName name="_PFesN_">'БЮД.4'!$G$47</definedName>
    <definedName name="_PIsp_">'БЮД.4'!$G$56</definedName>
    <definedName name="_PIspN_">'БЮД.4'!$B$56</definedName>
    <definedName name="_PRuk_">'БЮД.4'!$E$47</definedName>
    <definedName name="_PRukN_">'БЮД.4'!$A$47</definedName>
    <definedName name="_PRUp_">'БЮД.4'!$I$54</definedName>
    <definedName name="_PRUpN_">'БЮД.4'!$G$54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<sst xmlns="http://schemas.openxmlformats.org/spreadsheetml/2006/main" count="135" uniqueCount="125">
  <si>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</si>
  <si>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</si>
  <si>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</si>
  <si>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</si>
  <si>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</si>
  <si>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</si>
  <si>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</si>
  <si>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</si>
  <si>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</si>
  <si>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</si>
  <si>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</si>
  <si>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</si>
  <si>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</si>
  <si>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</si>
  <si>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</si>
  <si>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</si>
  <si>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</si>
  <si>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</si>
  <si>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</si>
  <si>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</si>
  <si>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</si>
  <si>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</si>
  <si>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</si>
  <si>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</si>
  <si>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</si>
  <si>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</si>
  <si>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</si>
  <si>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</si>
  <si>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</si>
  <si>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</si>
  <si>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</si>
  <si>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</si>
  <si>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</si>
  <si>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</si>
  <si>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</si>
  <si>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</si>
  <si>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</si>
  <si>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</si>
  <si>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</si>
  <si>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</si>
  <si>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</si>
  <si>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</si>
  <si>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</si>
  <si>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</si>
  <si>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</si>
  <si>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</si>
  <si>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</si>
  <si>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</si>
  <si>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</si>
  <si>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</si>
  <si>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</si>
  <si>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</si>
  <si>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</si>
  <si>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</si>
  <si>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</si>
  <si>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</si>
  <si>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</si>
  <si>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</si>
  <si>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</si>
  <si>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</si>
  <si>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</si>
  <si>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</si>
  <si>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</si>
  <si>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</si>
  <si>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</si>
  <si>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</si>
  <si>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</si>
  <si>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</si>
  <si>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</si>
  <si>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</si>
  <si>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</si>
  <si>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</si>
  <si>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</si>
  <si>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</si>
  <si>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</si>
  <si>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</si>
  <si>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</si>
  <si>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</si>
  <si>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</si>
  <si>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</si>
  <si>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</si>
  <si>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</si>
  <si>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</si>
  <si>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</si>
  <si>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</si>
  <si>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</si>
  <si>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</si>
  <si>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</si>
  <si>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</si>
  <si>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</si>
  <si>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</si>
  <si>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</si>
  <si>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</si>
  <si>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</si>
  <si>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</si>
  <si>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</si>
  <si>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</si>
  <si>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</si>
  <si>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</si>
  <si>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</si>
  <si>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</si>
  <si>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</si>
  <si>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</si>
  <si>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</si>
  <si>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</si>
  <si>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</si>
  <si>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</si>
  <si>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</si>
  <si>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</si>
  <si>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</si>
  <si>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</si>
  <si>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</si>
  <si>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</si>
  <si>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октября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</si>
  <si>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</si>
  <si>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</si>
  <si>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</si>
  <si>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</si>
  <si>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</si>
  <si>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</si>
  <si>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01.10.2014</t>
  </si>
  <si>
    <t>Администрация Сандатовского сельского поселения</t>
  </si>
  <si>
    <t>ющего полномочия учредителя                                                                      Сандатовское сельское поселение</t>
  </si>
  <si>
    <t>04226853</t>
  </si>
  <si>
    <t>" 03 "   октября  2014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</si>
</sst>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8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110" zoomScaleSheetLayoutView="110" zoomScalePageLayoutView="0" workbookViewId="0" topLeftCell="A1">
      <selection activeCell="A60" sqref="A6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91" t="s">
        <v>44</v>
      </c>
      <c r="B2" s="92"/>
      <c r="C2" s="92"/>
      <c r="D2" s="92"/>
      <c r="E2" s="92"/>
      <c r="F2" s="92"/>
      <c r="G2" s="92"/>
      <c r="H2" s="92"/>
      <c r="I2" s="92"/>
      <c r="J2" s="46"/>
      <c r="K2" s="51"/>
    </row>
    <row r="3" spans="1:11" ht="14.25" customHeight="1" thickBot="1">
      <c r="A3" s="93" t="s">
        <v>45</v>
      </c>
      <c r="B3" s="93"/>
      <c r="C3" s="93"/>
      <c r="D3" s="93"/>
      <c r="E3" s="93"/>
      <c r="F3" s="93"/>
      <c r="G3" s="93"/>
      <c r="H3" s="93"/>
      <c r="I3" s="93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94" t="s">
        <v>113</v>
      </c>
      <c r="B5" s="94"/>
      <c r="C5" s="94"/>
      <c r="D5" s="94"/>
      <c r="E5" s="94"/>
      <c r="F5" s="94"/>
      <c r="G5" s="94"/>
      <c r="H5" s="49"/>
      <c r="I5" s="49"/>
      <c r="J5" s="41" t="s">
        <v>18</v>
      </c>
      <c r="K5" s="54" t="s">
        <v>120</v>
      </c>
    </row>
    <row r="6" spans="1:11" s="22" customFormat="1" ht="12" customHeight="1">
      <c r="A6" s="37" t="s">
        <v>39</v>
      </c>
      <c r="B6" s="88" t="s">
        <v>121</v>
      </c>
      <c r="C6" s="88"/>
      <c r="D6" s="88"/>
      <c r="E6" s="88"/>
      <c r="F6" s="88"/>
      <c r="G6" s="88"/>
      <c r="H6" s="88"/>
      <c r="I6" s="88"/>
      <c r="J6" s="50" t="s">
        <v>17</v>
      </c>
      <c r="K6" s="55"/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80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1"/>
      <c r="G9" s="61"/>
      <c r="H9" s="61"/>
      <c r="I9" s="61"/>
      <c r="J9" s="48" t="s">
        <v>21</v>
      </c>
      <c r="K9" s="81" t="s">
        <v>123</v>
      </c>
    </row>
    <row r="10" spans="1:11" ht="9" customHeight="1">
      <c r="A10" s="40" t="s">
        <v>122</v>
      </c>
      <c r="B10" s="42"/>
      <c r="C10" s="42"/>
      <c r="D10" s="42"/>
      <c r="E10" s="42"/>
      <c r="F10" s="62"/>
      <c r="G10" s="62"/>
      <c r="H10" s="62"/>
      <c r="I10" s="62"/>
      <c r="J10" s="48" t="s">
        <v>22</v>
      </c>
      <c r="K10" s="63">
        <v>951</v>
      </c>
    </row>
    <row r="11" spans="1:11" ht="12" customHeight="1">
      <c r="A11" s="40" t="s">
        <v>31</v>
      </c>
      <c r="B11" s="82" t="s">
        <v>57</v>
      </c>
      <c r="C11" s="82"/>
      <c r="D11" s="82"/>
      <c r="E11" s="82"/>
      <c r="F11" s="82"/>
      <c r="G11" s="82"/>
      <c r="H11" s="82"/>
      <c r="I11" s="82"/>
      <c r="J11" s="48"/>
      <c r="K11" s="63"/>
    </row>
    <row r="12" spans="1:11" ht="11.25" customHeight="1">
      <c r="A12" s="40" t="s">
        <v>15</v>
      </c>
      <c r="B12" s="40"/>
      <c r="C12" s="40"/>
      <c r="D12" s="40"/>
      <c r="E12" s="40"/>
      <c r="F12" s="61"/>
      <c r="G12" s="61"/>
      <c r="H12" s="61"/>
      <c r="I12" s="61"/>
      <c r="J12" s="40"/>
      <c r="K12" s="63"/>
    </row>
    <row r="13" spans="1:11" ht="10.5" customHeight="1" thickBot="1">
      <c r="A13" s="40" t="s">
        <v>1</v>
      </c>
      <c r="B13" s="40"/>
      <c r="C13" s="40"/>
      <c r="D13" s="40"/>
      <c r="E13" s="40"/>
      <c r="F13" s="61"/>
      <c r="G13" s="61"/>
      <c r="H13" s="61"/>
      <c r="I13" s="61"/>
      <c r="J13" s="40" t="s">
        <v>14</v>
      </c>
      <c r="K13" s="64" t="s">
        <v>0</v>
      </c>
    </row>
    <row r="14" spans="1:11" ht="12" customHeight="1">
      <c r="A14" s="43"/>
      <c r="B14" s="56"/>
      <c r="C14" s="56"/>
      <c r="D14" s="56"/>
      <c r="E14" s="57" t="s">
        <v>30</v>
      </c>
      <c r="F14" s="61"/>
      <c r="G14" s="46"/>
      <c r="H14" s="61"/>
      <c r="I14" s="61"/>
      <c r="J14" s="61"/>
      <c r="K14" s="51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36</v>
      </c>
    </row>
    <row r="20" spans="1:12" ht="12.75">
      <c r="A20" s="77" t="s">
        <v>58</v>
      </c>
      <c r="B20" s="76" t="str">
        <f aca="true" t="shared" si="0" ref="B20:B45">IF(LEFT(TRIM(D20),3)="150","200",LEFT(TRIM(D20),3))</f>
        <v>010</v>
      </c>
      <c r="C20" s="78">
        <f aca="true" t="shared" si="1" ref="C20:C45">IF(RIGHT(TRIM(D20),3)="000","",IF(RIGHT(TRIM(D20),3)="XXX","X",RIGHT(TRIM(D20),3)))</f>
      </c>
      <c r="D20" s="74" t="s">
        <v>59</v>
      </c>
      <c r="E20" s="71">
        <v>7271400</v>
      </c>
      <c r="F20" s="72">
        <v>4818277.73</v>
      </c>
      <c r="G20" s="72"/>
      <c r="H20" s="72"/>
      <c r="I20" s="72"/>
      <c r="J20" s="72">
        <v>4818277.73</v>
      </c>
      <c r="K20" s="72">
        <v>2453122.27</v>
      </c>
      <c r="L20" s="33"/>
    </row>
    <row r="21" spans="1:12" ht="12.75">
      <c r="A21" s="77" t="s">
        <v>60</v>
      </c>
      <c r="B21" s="76" t="str">
        <f t="shared" si="0"/>
        <v>100</v>
      </c>
      <c r="C21" s="78" t="str">
        <f t="shared" si="1"/>
        <v>180</v>
      </c>
      <c r="D21" s="74" t="s">
        <v>61</v>
      </c>
      <c r="E21" s="71">
        <v>7271400</v>
      </c>
      <c r="F21" s="72">
        <v>4818277.73</v>
      </c>
      <c r="G21" s="72"/>
      <c r="H21" s="72"/>
      <c r="I21" s="72"/>
      <c r="J21" s="72">
        <v>4818277.73</v>
      </c>
      <c r="K21" s="72">
        <v>2453122.27</v>
      </c>
      <c r="L21" s="33"/>
    </row>
    <row r="22" spans="1:12" ht="22.5">
      <c r="A22" s="77" t="s">
        <v>62</v>
      </c>
      <c r="B22" s="76" t="str">
        <f t="shared" si="0"/>
        <v>101</v>
      </c>
      <c r="C22" s="78" t="str">
        <f t="shared" si="1"/>
        <v>180</v>
      </c>
      <c r="D22" s="74" t="s">
        <v>63</v>
      </c>
      <c r="E22" s="71">
        <v>7271400</v>
      </c>
      <c r="F22" s="72">
        <v>4818277.73</v>
      </c>
      <c r="G22" s="72"/>
      <c r="H22" s="72"/>
      <c r="I22" s="72"/>
      <c r="J22" s="72">
        <v>4818277.73</v>
      </c>
      <c r="K22" s="72">
        <v>2453122.27</v>
      </c>
      <c r="L22" s="33"/>
    </row>
    <row r="23" spans="1:12" ht="12.75">
      <c r="A23" s="77" t="s">
        <v>64</v>
      </c>
      <c r="B23" s="76" t="str">
        <f t="shared" si="0"/>
        <v>200</v>
      </c>
      <c r="C23" s="78" t="str">
        <f t="shared" si="1"/>
        <v>X</v>
      </c>
      <c r="D23" s="74" t="s">
        <v>65</v>
      </c>
      <c r="E23" s="71">
        <v>7271400</v>
      </c>
      <c r="F23" s="72">
        <v>4660559.13</v>
      </c>
      <c r="G23" s="72"/>
      <c r="H23" s="72">
        <v>90478.57</v>
      </c>
      <c r="I23" s="72"/>
      <c r="J23" s="72">
        <v>4751037.7</v>
      </c>
      <c r="K23" s="72">
        <v>2520362.3</v>
      </c>
      <c r="L23" s="33"/>
    </row>
    <row r="24" spans="1:12" ht="22.5">
      <c r="A24" s="77" t="s">
        <v>66</v>
      </c>
      <c r="B24" s="76" t="str">
        <f t="shared" si="0"/>
        <v>160</v>
      </c>
      <c r="C24" s="78" t="str">
        <f t="shared" si="1"/>
        <v>210</v>
      </c>
      <c r="D24" s="74" t="s">
        <v>67</v>
      </c>
      <c r="E24" s="71">
        <v>5049600</v>
      </c>
      <c r="F24" s="72">
        <v>3044790.6</v>
      </c>
      <c r="G24" s="72"/>
      <c r="H24" s="72">
        <v>85810.55</v>
      </c>
      <c r="I24" s="72"/>
      <c r="J24" s="72">
        <v>3130601.15</v>
      </c>
      <c r="K24" s="72">
        <v>1918998.85</v>
      </c>
      <c r="L24" s="33"/>
    </row>
    <row r="25" spans="1:12" ht="12.75">
      <c r="A25" s="77" t="s">
        <v>68</v>
      </c>
      <c r="B25" s="76" t="str">
        <f t="shared" si="0"/>
        <v>161</v>
      </c>
      <c r="C25" s="78" t="str">
        <f t="shared" si="1"/>
        <v>211</v>
      </c>
      <c r="D25" s="74" t="s">
        <v>69</v>
      </c>
      <c r="E25" s="71">
        <v>3877800</v>
      </c>
      <c r="F25" s="72">
        <v>2344235.09</v>
      </c>
      <c r="G25" s="72"/>
      <c r="H25" s="72">
        <v>85510.55</v>
      </c>
      <c r="I25" s="72"/>
      <c r="J25" s="72">
        <v>2429745.64</v>
      </c>
      <c r="K25" s="72">
        <v>1448054.36</v>
      </c>
      <c r="L25" s="33"/>
    </row>
    <row r="26" spans="1:12" ht="12.75">
      <c r="A26" s="77" t="s">
        <v>70</v>
      </c>
      <c r="B26" s="76" t="str">
        <f t="shared" si="0"/>
        <v>162</v>
      </c>
      <c r="C26" s="78" t="str">
        <f t="shared" si="1"/>
        <v>212</v>
      </c>
      <c r="D26" s="74" t="s">
        <v>71</v>
      </c>
      <c r="E26" s="71">
        <v>800</v>
      </c>
      <c r="F26" s="72">
        <v>196.67</v>
      </c>
      <c r="G26" s="72"/>
      <c r="H26" s="72">
        <v>300</v>
      </c>
      <c r="I26" s="72"/>
      <c r="J26" s="72">
        <v>496.67</v>
      </c>
      <c r="K26" s="72">
        <v>303.33</v>
      </c>
      <c r="L26" s="33"/>
    </row>
    <row r="27" spans="1:12" ht="12.75">
      <c r="A27" s="77" t="s">
        <v>72</v>
      </c>
      <c r="B27" s="76" t="str">
        <f t="shared" si="0"/>
        <v>163</v>
      </c>
      <c r="C27" s="78" t="str">
        <f t="shared" si="1"/>
        <v>213</v>
      </c>
      <c r="D27" s="74" t="s">
        <v>73</v>
      </c>
      <c r="E27" s="71">
        <v>1171000</v>
      </c>
      <c r="F27" s="72">
        <v>700358.84</v>
      </c>
      <c r="G27" s="72"/>
      <c r="H27" s="72"/>
      <c r="I27" s="72"/>
      <c r="J27" s="72">
        <v>700358.84</v>
      </c>
      <c r="K27" s="72">
        <v>470641.16</v>
      </c>
      <c r="L27" s="33"/>
    </row>
    <row r="28" spans="1:12" ht="12.75">
      <c r="A28" s="77" t="s">
        <v>74</v>
      </c>
      <c r="B28" s="76" t="str">
        <f t="shared" si="0"/>
        <v>170</v>
      </c>
      <c r="C28" s="78" t="str">
        <f t="shared" si="1"/>
        <v>220</v>
      </c>
      <c r="D28" s="74" t="s">
        <v>75</v>
      </c>
      <c r="E28" s="71">
        <v>1789000</v>
      </c>
      <c r="F28" s="72">
        <v>1257072.57</v>
      </c>
      <c r="G28" s="72"/>
      <c r="H28" s="72">
        <v>1988.02</v>
      </c>
      <c r="I28" s="72"/>
      <c r="J28" s="72">
        <v>1259060.59</v>
      </c>
      <c r="K28" s="72">
        <v>529939.41</v>
      </c>
      <c r="L28" s="33"/>
    </row>
    <row r="29" spans="1:12" ht="12.75">
      <c r="A29" s="77" t="s">
        <v>76</v>
      </c>
      <c r="B29" s="76" t="str">
        <f t="shared" si="0"/>
        <v>171</v>
      </c>
      <c r="C29" s="78" t="str">
        <f t="shared" si="1"/>
        <v>221</v>
      </c>
      <c r="D29" s="74" t="s">
        <v>77</v>
      </c>
      <c r="E29" s="71">
        <v>81600</v>
      </c>
      <c r="F29" s="72">
        <v>59435.9</v>
      </c>
      <c r="G29" s="72"/>
      <c r="H29" s="72">
        <v>493.59</v>
      </c>
      <c r="I29" s="72"/>
      <c r="J29" s="72">
        <v>59929.49</v>
      </c>
      <c r="K29" s="72">
        <v>21670.51</v>
      </c>
      <c r="L29" s="33"/>
    </row>
    <row r="30" spans="1:12" ht="12.75">
      <c r="A30" s="77" t="s">
        <v>78</v>
      </c>
      <c r="B30" s="76" t="str">
        <f t="shared" si="0"/>
        <v>172</v>
      </c>
      <c r="C30" s="78" t="str">
        <f t="shared" si="1"/>
        <v>222</v>
      </c>
      <c r="D30" s="74" t="s">
        <v>79</v>
      </c>
      <c r="E30" s="71">
        <v>700</v>
      </c>
      <c r="F30" s="72"/>
      <c r="G30" s="72"/>
      <c r="H30" s="72">
        <v>694.43</v>
      </c>
      <c r="I30" s="72"/>
      <c r="J30" s="72">
        <v>694.43</v>
      </c>
      <c r="K30" s="72">
        <v>5.57</v>
      </c>
      <c r="L30" s="33"/>
    </row>
    <row r="31" spans="1:12" ht="12.75">
      <c r="A31" s="77" t="s">
        <v>80</v>
      </c>
      <c r="B31" s="76" t="str">
        <f t="shared" si="0"/>
        <v>173</v>
      </c>
      <c r="C31" s="78" t="str">
        <f t="shared" si="1"/>
        <v>223</v>
      </c>
      <c r="D31" s="74" t="s">
        <v>81</v>
      </c>
      <c r="E31" s="71">
        <v>503700</v>
      </c>
      <c r="F31" s="72">
        <v>348383.44</v>
      </c>
      <c r="G31" s="72"/>
      <c r="H31" s="72"/>
      <c r="I31" s="72"/>
      <c r="J31" s="72">
        <v>348383.44</v>
      </c>
      <c r="K31" s="72">
        <v>155316.56</v>
      </c>
      <c r="L31" s="33"/>
    </row>
    <row r="32" spans="1:12" ht="12.75">
      <c r="A32" s="77" t="s">
        <v>82</v>
      </c>
      <c r="B32" s="76" t="str">
        <f t="shared" si="0"/>
        <v>175</v>
      </c>
      <c r="C32" s="78" t="str">
        <f t="shared" si="1"/>
        <v>225</v>
      </c>
      <c r="D32" s="74" t="s">
        <v>83</v>
      </c>
      <c r="E32" s="71">
        <v>696400</v>
      </c>
      <c r="F32" s="72">
        <v>523462.64</v>
      </c>
      <c r="G32" s="72"/>
      <c r="H32" s="72"/>
      <c r="I32" s="72"/>
      <c r="J32" s="72">
        <v>523462.64</v>
      </c>
      <c r="K32" s="72">
        <v>172937.36</v>
      </c>
      <c r="L32" s="33"/>
    </row>
    <row r="33" spans="1:12" ht="12.75">
      <c r="A33" s="77" t="s">
        <v>84</v>
      </c>
      <c r="B33" s="76" t="str">
        <f t="shared" si="0"/>
        <v>176</v>
      </c>
      <c r="C33" s="78" t="str">
        <f t="shared" si="1"/>
        <v>226</v>
      </c>
      <c r="D33" s="74" t="s">
        <v>85</v>
      </c>
      <c r="E33" s="71">
        <v>506600</v>
      </c>
      <c r="F33" s="72">
        <v>325790.59</v>
      </c>
      <c r="G33" s="72"/>
      <c r="H33" s="72">
        <v>800</v>
      </c>
      <c r="I33" s="72"/>
      <c r="J33" s="72">
        <v>326590.59</v>
      </c>
      <c r="K33" s="72">
        <v>180009.41</v>
      </c>
      <c r="L33" s="33"/>
    </row>
    <row r="34" spans="1:12" ht="12.75">
      <c r="A34" s="77" t="s">
        <v>86</v>
      </c>
      <c r="B34" s="76" t="str">
        <f t="shared" si="0"/>
        <v>250</v>
      </c>
      <c r="C34" s="78" t="str">
        <f t="shared" si="1"/>
        <v>290</v>
      </c>
      <c r="D34" s="74" t="s">
        <v>87</v>
      </c>
      <c r="E34" s="71">
        <v>148200</v>
      </c>
      <c r="F34" s="72">
        <v>100504.46</v>
      </c>
      <c r="G34" s="72"/>
      <c r="H34" s="72">
        <v>2680</v>
      </c>
      <c r="I34" s="72"/>
      <c r="J34" s="72">
        <v>103184.46</v>
      </c>
      <c r="K34" s="72">
        <v>45015.54</v>
      </c>
      <c r="L34" s="33"/>
    </row>
    <row r="35" spans="1:12" ht="22.5">
      <c r="A35" s="77" t="s">
        <v>88</v>
      </c>
      <c r="B35" s="76" t="str">
        <f t="shared" si="0"/>
        <v>260</v>
      </c>
      <c r="C35" s="78" t="str">
        <f t="shared" si="1"/>
        <v>300</v>
      </c>
      <c r="D35" s="74" t="s">
        <v>89</v>
      </c>
      <c r="E35" s="71">
        <v>284600</v>
      </c>
      <c r="F35" s="72">
        <v>258191.5</v>
      </c>
      <c r="G35" s="72"/>
      <c r="H35" s="72"/>
      <c r="I35" s="72"/>
      <c r="J35" s="72">
        <v>258191.5</v>
      </c>
      <c r="K35" s="72">
        <v>26408.5</v>
      </c>
      <c r="L35" s="33"/>
    </row>
    <row r="36" spans="1:12" ht="12.75">
      <c r="A36" s="77" t="s">
        <v>90</v>
      </c>
      <c r="B36" s="76" t="str">
        <f t="shared" si="0"/>
        <v>261</v>
      </c>
      <c r="C36" s="78" t="str">
        <f t="shared" si="1"/>
        <v>310</v>
      </c>
      <c r="D36" s="74" t="s">
        <v>91</v>
      </c>
      <c r="E36" s="71">
        <v>765</v>
      </c>
      <c r="F36" s="72">
        <v>765</v>
      </c>
      <c r="G36" s="72"/>
      <c r="H36" s="72"/>
      <c r="I36" s="72"/>
      <c r="J36" s="72">
        <v>765</v>
      </c>
      <c r="K36" s="72"/>
      <c r="L36" s="33"/>
    </row>
    <row r="37" spans="1:12" ht="12.75">
      <c r="A37" s="77" t="s">
        <v>92</v>
      </c>
      <c r="B37" s="76" t="str">
        <f t="shared" si="0"/>
        <v>264</v>
      </c>
      <c r="C37" s="78" t="str">
        <f t="shared" si="1"/>
        <v>340</v>
      </c>
      <c r="D37" s="74" t="s">
        <v>93</v>
      </c>
      <c r="E37" s="71">
        <v>283835</v>
      </c>
      <c r="F37" s="72">
        <v>257426.5</v>
      </c>
      <c r="G37" s="72"/>
      <c r="H37" s="72"/>
      <c r="I37" s="72"/>
      <c r="J37" s="72">
        <v>257426.5</v>
      </c>
      <c r="K37" s="72">
        <v>26408.5</v>
      </c>
      <c r="L37" s="33"/>
    </row>
    <row r="38" spans="1:12" ht="12.75">
      <c r="A38" s="77" t="s">
        <v>94</v>
      </c>
      <c r="B38" s="76" t="str">
        <f t="shared" si="0"/>
        <v>450</v>
      </c>
      <c r="C38" s="78" t="str">
        <f t="shared" si="1"/>
        <v>X</v>
      </c>
      <c r="D38" s="74" t="s">
        <v>95</v>
      </c>
      <c r="E38" s="71"/>
      <c r="F38" s="72">
        <v>157718.6</v>
      </c>
      <c r="G38" s="72"/>
      <c r="H38" s="72">
        <v>-90478.57</v>
      </c>
      <c r="I38" s="72"/>
      <c r="J38" s="72">
        <v>67240.03</v>
      </c>
      <c r="K38" s="72"/>
      <c r="L38" s="33"/>
    </row>
    <row r="39" spans="1:12" ht="45">
      <c r="A39" s="77" t="s">
        <v>96</v>
      </c>
      <c r="B39" s="76" t="str">
        <f t="shared" si="0"/>
        <v>500</v>
      </c>
      <c r="C39" s="78">
        <f t="shared" si="1"/>
      </c>
      <c r="D39" s="74" t="s">
        <v>97</v>
      </c>
      <c r="E39" s="71"/>
      <c r="F39" s="72">
        <v>-157718.6</v>
      </c>
      <c r="G39" s="72"/>
      <c r="H39" s="72">
        <v>90478.57</v>
      </c>
      <c r="I39" s="72"/>
      <c r="J39" s="72">
        <v>-67240.03</v>
      </c>
      <c r="K39" s="72">
        <v>67240.03</v>
      </c>
      <c r="L39" s="33"/>
    </row>
    <row r="40" spans="1:12" ht="12.75">
      <c r="A40" s="77" t="s">
        <v>98</v>
      </c>
      <c r="B40" s="76" t="str">
        <f t="shared" si="0"/>
        <v>700</v>
      </c>
      <c r="C40" s="78" t="str">
        <f t="shared" si="1"/>
        <v>X</v>
      </c>
      <c r="D40" s="74" t="s">
        <v>99</v>
      </c>
      <c r="E40" s="71"/>
      <c r="F40" s="72">
        <v>-63843.53</v>
      </c>
      <c r="G40" s="72"/>
      <c r="H40" s="72"/>
      <c r="I40" s="72"/>
      <c r="J40" s="72">
        <v>-63843.53</v>
      </c>
      <c r="K40" s="72">
        <v>63843.53</v>
      </c>
      <c r="L40" s="33"/>
    </row>
    <row r="41" spans="1:12" ht="12.75">
      <c r="A41" s="77" t="s">
        <v>100</v>
      </c>
      <c r="B41" s="76" t="str">
        <f t="shared" si="0"/>
        <v>710</v>
      </c>
      <c r="C41" s="78" t="str">
        <f t="shared" si="1"/>
        <v>510</v>
      </c>
      <c r="D41" s="74" t="s">
        <v>101</v>
      </c>
      <c r="E41" s="71"/>
      <c r="F41" s="72">
        <v>-4987616.8</v>
      </c>
      <c r="G41" s="72"/>
      <c r="H41" s="72">
        <v>-91878.57</v>
      </c>
      <c r="I41" s="72"/>
      <c r="J41" s="72">
        <v>-5079495.37</v>
      </c>
      <c r="K41" s="72"/>
      <c r="L41" s="33"/>
    </row>
    <row r="42" spans="1:12" ht="12.75">
      <c r="A42" s="77" t="s">
        <v>102</v>
      </c>
      <c r="B42" s="76" t="str">
        <f t="shared" si="0"/>
        <v>720</v>
      </c>
      <c r="C42" s="78" t="str">
        <f t="shared" si="1"/>
        <v>610</v>
      </c>
      <c r="D42" s="74" t="s">
        <v>103</v>
      </c>
      <c r="E42" s="71"/>
      <c r="F42" s="72">
        <v>4923773.27</v>
      </c>
      <c r="G42" s="72"/>
      <c r="H42" s="72">
        <v>91878.57</v>
      </c>
      <c r="I42" s="72"/>
      <c r="J42" s="72">
        <v>5015651.84</v>
      </c>
      <c r="K42" s="72"/>
      <c r="L42" s="33"/>
    </row>
    <row r="43" spans="1:12" ht="22.5">
      <c r="A43" s="77" t="s">
        <v>104</v>
      </c>
      <c r="B43" s="76" t="str">
        <f t="shared" si="0"/>
        <v>730</v>
      </c>
      <c r="C43" s="78" t="str">
        <f t="shared" si="1"/>
        <v>X</v>
      </c>
      <c r="D43" s="74" t="s">
        <v>105</v>
      </c>
      <c r="E43" s="71"/>
      <c r="F43" s="72">
        <v>-93875.07</v>
      </c>
      <c r="G43" s="72"/>
      <c r="H43" s="72">
        <v>90478.57</v>
      </c>
      <c r="I43" s="72"/>
      <c r="J43" s="72">
        <v>-3396.5</v>
      </c>
      <c r="K43" s="72">
        <v>3396.5</v>
      </c>
      <c r="L43" s="33"/>
    </row>
    <row r="44" spans="1:12" ht="22.5">
      <c r="A44" s="77" t="s">
        <v>106</v>
      </c>
      <c r="B44" s="76" t="str">
        <f t="shared" si="0"/>
        <v>731</v>
      </c>
      <c r="C44" s="78" t="str">
        <f t="shared" si="1"/>
        <v>510</v>
      </c>
      <c r="D44" s="74" t="s">
        <v>107</v>
      </c>
      <c r="E44" s="71"/>
      <c r="F44" s="72">
        <v>13136.21</v>
      </c>
      <c r="G44" s="72"/>
      <c r="H44" s="72">
        <v>91178.57</v>
      </c>
      <c r="I44" s="72"/>
      <c r="J44" s="72">
        <v>104314.78</v>
      </c>
      <c r="K44" s="72"/>
      <c r="L44" s="33"/>
    </row>
    <row r="45" spans="1:12" ht="12.75">
      <c r="A45" s="77" t="s">
        <v>108</v>
      </c>
      <c r="B45" s="76" t="str">
        <f t="shared" si="0"/>
        <v>732</v>
      </c>
      <c r="C45" s="78" t="str">
        <f t="shared" si="1"/>
        <v>610</v>
      </c>
      <c r="D45" s="74" t="s">
        <v>109</v>
      </c>
      <c r="E45" s="71"/>
      <c r="F45" s="72">
        <v>-107011.28</v>
      </c>
      <c r="G45" s="72"/>
      <c r="H45" s="72">
        <v>-700</v>
      </c>
      <c r="I45" s="72"/>
      <c r="J45" s="72">
        <v>-107711.28</v>
      </c>
      <c r="K45" s="72"/>
      <c r="L45" s="33"/>
    </row>
    <row r="46" spans="1:11" ht="12.75">
      <c r="A46" s="19"/>
      <c r="B46" s="21"/>
      <c r="C46" s="21"/>
      <c r="D46" s="21"/>
      <c r="E46" s="68"/>
      <c r="F46" s="68"/>
      <c r="G46" s="68"/>
      <c r="H46" s="68"/>
      <c r="I46" s="68"/>
      <c r="J46" s="68"/>
      <c r="K46" s="68"/>
    </row>
    <row r="47" spans="1:11" ht="12.75">
      <c r="A47" s="35" t="s">
        <v>118</v>
      </c>
      <c r="B47" s="100" t="s">
        <v>51</v>
      </c>
      <c r="C47" s="100"/>
      <c r="D47" s="11"/>
      <c r="E47" s="95" t="s">
        <v>117</v>
      </c>
      <c r="F47" s="87"/>
      <c r="G47" s="96" t="s">
        <v>115</v>
      </c>
      <c r="H47" s="97"/>
      <c r="I47" s="13" t="s">
        <v>51</v>
      </c>
      <c r="J47" s="95" t="s">
        <v>114</v>
      </c>
      <c r="K47" s="95"/>
    </row>
    <row r="48" spans="1:11" ht="12.75">
      <c r="A48" s="9"/>
      <c r="B48" s="9" t="s">
        <v>52</v>
      </c>
      <c r="C48" s="9"/>
      <c r="D48" s="9"/>
      <c r="E48" s="8" t="s">
        <v>53</v>
      </c>
      <c r="F48" s="7"/>
      <c r="G48" s="7"/>
      <c r="H48" s="7"/>
      <c r="I48" s="7" t="s">
        <v>52</v>
      </c>
      <c r="J48" s="7" t="s">
        <v>53</v>
      </c>
      <c r="K48" s="7"/>
    </row>
    <row r="49" spans="6:11" ht="12.75">
      <c r="F49" s="7"/>
      <c r="G49" s="7"/>
      <c r="H49" s="11"/>
      <c r="I49" s="11"/>
      <c r="J49" s="7"/>
      <c r="K49" s="7"/>
    </row>
    <row r="50" spans="1:11" ht="12.75">
      <c r="A50" s="36" t="s">
        <v>111</v>
      </c>
      <c r="B50" s="85"/>
      <c r="C50" s="85"/>
      <c r="D50" s="9"/>
      <c r="E50" s="86" t="s">
        <v>110</v>
      </c>
      <c r="F50" s="87"/>
      <c r="G50" s="7"/>
      <c r="H50" s="7"/>
      <c r="I50" s="7"/>
      <c r="J50" s="7"/>
      <c r="K50" s="7"/>
    </row>
    <row r="51" spans="1:11" ht="12.75">
      <c r="A51" s="9"/>
      <c r="B51" s="9" t="s">
        <v>52</v>
      </c>
      <c r="C51" s="9"/>
      <c r="D51" s="9"/>
      <c r="E51" s="8" t="s">
        <v>53</v>
      </c>
      <c r="F51" s="7"/>
      <c r="G51" s="7"/>
      <c r="H51" s="7"/>
      <c r="I51" s="7"/>
      <c r="J51" s="7"/>
      <c r="K51" s="7"/>
    </row>
    <row r="52" spans="5:11" ht="12.75">
      <c r="E52" s="23" t="s">
        <v>43</v>
      </c>
      <c r="F52" s="24"/>
      <c r="G52" s="24"/>
      <c r="H52" s="83" t="s">
        <v>112</v>
      </c>
      <c r="I52" s="84"/>
      <c r="J52" s="84"/>
      <c r="K52" s="84"/>
    </row>
    <row r="53" spans="5:9" ht="12.75">
      <c r="E53" s="7"/>
      <c r="F53" s="7"/>
      <c r="G53" s="7"/>
      <c r="H53" s="24" t="s">
        <v>38</v>
      </c>
      <c r="I53" s="3"/>
    </row>
    <row r="54" spans="5:11" ht="33.75">
      <c r="E54" s="25" t="s">
        <v>55</v>
      </c>
      <c r="F54" s="24"/>
      <c r="G54" s="79" t="s">
        <v>119</v>
      </c>
      <c r="H54" s="24"/>
      <c r="I54" s="98" t="s">
        <v>112</v>
      </c>
      <c r="J54" s="99"/>
      <c r="K54" s="99"/>
    </row>
    <row r="55" spans="5:9" ht="12.75">
      <c r="E55" s="24" t="s">
        <v>42</v>
      </c>
      <c r="F55" s="24"/>
      <c r="G55" s="24"/>
      <c r="I55" s="3"/>
    </row>
    <row r="56" spans="1:11" ht="12.75">
      <c r="A56" s="66" t="s">
        <v>56</v>
      </c>
      <c r="B56" s="89" t="s">
        <v>116</v>
      </c>
      <c r="C56" s="89"/>
      <c r="D56" s="89"/>
      <c r="E56" s="89"/>
      <c r="F56" s="67"/>
      <c r="G56" s="90" t="s">
        <v>110</v>
      </c>
      <c r="H56" s="90"/>
      <c r="I56" s="90"/>
      <c r="J56" s="90"/>
      <c r="K56" s="90"/>
    </row>
    <row r="57" spans="1:10" ht="12" customHeight="1">
      <c r="A57" s="26"/>
      <c r="B57" s="34"/>
      <c r="C57" s="27"/>
      <c r="D57" s="27"/>
      <c r="E57" s="13"/>
      <c r="F57" s="13" t="s">
        <v>52</v>
      </c>
      <c r="G57" s="13"/>
      <c r="H57" s="65" t="s">
        <v>54</v>
      </c>
      <c r="I57" s="32"/>
      <c r="J57" s="32"/>
    </row>
    <row r="58" spans="1:10" ht="9.75" customHeight="1">
      <c r="A58" s="9"/>
      <c r="B58" s="9"/>
      <c r="C58" s="9"/>
      <c r="D58" s="9"/>
      <c r="E58" s="8"/>
      <c r="F58" s="8"/>
      <c r="G58" s="9"/>
      <c r="H58" s="9"/>
      <c r="I58" s="28"/>
      <c r="J58"/>
    </row>
    <row r="59" spans="1:10" ht="13.5" customHeight="1">
      <c r="A59" s="9" t="s">
        <v>124</v>
      </c>
      <c r="B59" s="9"/>
      <c r="C59" s="9"/>
      <c r="D59" s="9"/>
      <c r="E59" s="11"/>
      <c r="F59" s="12"/>
      <c r="G59" s="12"/>
      <c r="H59" s="12"/>
      <c r="I59" s="29"/>
      <c r="J59" s="29"/>
    </row>
  </sheetData>
  <sheetProtection/>
  <mergeCells count="15">
    <mergeCell ref="A2:I2"/>
    <mergeCell ref="A3:I3"/>
    <mergeCell ref="A5:G5"/>
    <mergeCell ref="E47:F47"/>
    <mergeCell ref="G47:H47"/>
    <mergeCell ref="I54:K54"/>
    <mergeCell ref="J47:K47"/>
    <mergeCell ref="B47:C47"/>
    <mergeCell ref="B11:I11"/>
    <mergeCell ref="H52:K52"/>
    <mergeCell ref="B50:C50"/>
    <mergeCell ref="E50:F50"/>
    <mergeCell ref="B6:I6"/>
    <mergeCell ref="B56:E56"/>
    <mergeCell ref="G56:K56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2014-10-28T12:00:58Z</dcterms:modified>
  <cp:category/>
  <cp:version/>
  <cp:contentType/>
  <cp:contentStatus/>
</cp:coreProperties>
</file>