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0"/>
  </bookViews>
  <sheets>
    <sheet name="БЮД.4" sheetId="1" r:id="rId1"/>
  </sheets>
  <definedNames>
    <definedName name="_Otchet_Period_Source__AT_ObjectName">'БЮД.4'!$A$10</definedName>
    <definedName name="_PBuh_">'БЮД.4'!$E$49</definedName>
    <definedName name="_PBuhN_">'БЮД.4'!$A$49</definedName>
    <definedName name="_PCBuh_">'БЮД.4'!$H$51</definedName>
    <definedName name="_Period_">'БЮД.4'!$A$5</definedName>
    <definedName name="_PFes_">'БЮД.4'!$J$46</definedName>
    <definedName name="_PFesN_">'БЮД.4'!$G$46</definedName>
    <definedName name="_PIsp_">'БЮД.4'!$G$55</definedName>
    <definedName name="_PIspN_">'БЮД.4'!$B$55</definedName>
    <definedName name="_PRuk_">'БЮД.4'!$E$46</definedName>
    <definedName name="_PRukN_">'БЮД.4'!$A$46</definedName>
    <definedName name="_PRUp_">'БЮД.4'!$I$53</definedName>
    <definedName name="_PRUpN_">'БЮД.4'!$G$53</definedName>
    <definedName name="_RDate_">'БЮД.4'!$K$5</definedName>
    <definedName name="_xlnm.Print_Titles" localSheetId="0">'БЮД.4'!$16:$19</definedName>
  </definedNames>
  <calcPr fullCalcOnLoad="1"/>
</workbook>
</file>

<file path=xl/sharedStrings.xml><?xml version="1.0" encoding="utf-8"?>
<sst xmlns="http://schemas.openxmlformats.org/spreadsheetml/2006/main" count="133" uniqueCount="125">
  <si>
    <t>383</t>
  </si>
  <si>
    <t xml:space="preserve">Единица измерения:  руб </t>
  </si>
  <si>
    <t>4</t>
  </si>
  <si>
    <t>5</t>
  </si>
  <si>
    <t>КОДЫ</t>
  </si>
  <si>
    <t xml:space="preserve"> Наименование показателя</t>
  </si>
  <si>
    <t>счета</t>
  </si>
  <si>
    <t>итого</t>
  </si>
  <si>
    <t>6</t>
  </si>
  <si>
    <t>7</t>
  </si>
  <si>
    <t>8</t>
  </si>
  <si>
    <t>Код</t>
  </si>
  <si>
    <t>стро-</t>
  </si>
  <si>
    <t>ки</t>
  </si>
  <si>
    <t xml:space="preserve">             по ОКЕИ</t>
  </si>
  <si>
    <t>Периодичность:  квартальная, годовая</t>
  </si>
  <si>
    <t>9</t>
  </si>
  <si>
    <t xml:space="preserve">              по ОКПО</t>
  </si>
  <si>
    <t xml:space="preserve">                    Дата</t>
  </si>
  <si>
    <t>0503737</t>
  </si>
  <si>
    <t>по ОКАТО</t>
  </si>
  <si>
    <t xml:space="preserve">             по ОКПО</t>
  </si>
  <si>
    <t>Глава по БК</t>
  </si>
  <si>
    <t>Утверждено</t>
  </si>
  <si>
    <t>плановых</t>
  </si>
  <si>
    <t>назначений</t>
  </si>
  <si>
    <t>учреждения</t>
  </si>
  <si>
    <t xml:space="preserve">Код </t>
  </si>
  <si>
    <t>анали-</t>
  </si>
  <si>
    <t>тики</t>
  </si>
  <si>
    <t>1. Доходы учреждения</t>
  </si>
  <si>
    <t>Вид финансового обеспечения (деятельности)</t>
  </si>
  <si>
    <t>Не исполнено</t>
  </si>
  <si>
    <t xml:space="preserve">         Исполнено плановых назначений</t>
  </si>
  <si>
    <t>некассовыми</t>
  </si>
  <si>
    <t>операциями</t>
  </si>
  <si>
    <t>10</t>
  </si>
  <si>
    <t>Обособленное подразделение</t>
  </si>
  <si>
    <t xml:space="preserve">              (наименование, ОГРН, ИНН,КПП, местонахождение )</t>
  </si>
  <si>
    <t>"________"    _______________  20 ___  г.</t>
  </si>
  <si>
    <t>Учреждение</t>
  </si>
  <si>
    <t>Учредитель</t>
  </si>
  <si>
    <t>Наименование органа, осуществля-</t>
  </si>
  <si>
    <t>(уполномоченное лицо)              (должность)                            (подпись)                             (расшифровка подписи)</t>
  </si>
  <si>
    <t xml:space="preserve">        Централизованная бухгалтерия</t>
  </si>
  <si>
    <t xml:space="preserve">ОТЧЕТ </t>
  </si>
  <si>
    <t>ОБ ИСПОЛНЕНИИ УЧРЕЖДЕНИЕМ ПЛАНА ЕГО ФИНАНСОВО-ХОЗЯЙСТВЕННОЙ ДЕЯТЕЛЬНОСТИ</t>
  </si>
  <si>
    <t>через кассу</t>
  </si>
  <si>
    <t>Форма по ОКУД</t>
  </si>
  <si>
    <t>через лицевые</t>
  </si>
  <si>
    <t>через банковские</t>
  </si>
  <si>
    <t xml:space="preserve"> счета</t>
  </si>
  <si>
    <t>___________</t>
  </si>
  <si>
    <t xml:space="preserve"> (подпись)</t>
  </si>
  <si>
    <t>(расшифровка подписи)</t>
  </si>
  <si>
    <t>(расшифровка подписи)            (телефон, e-mail)</t>
  </si>
  <si>
    <r>
      <t xml:space="preserve">Руководитель           </t>
    </r>
    <r>
      <rPr>
        <sz val="8"/>
        <rFont val="Arial Cyr"/>
        <family val="2"/>
      </rPr>
      <t xml:space="preserve">       </t>
    </r>
  </si>
  <si>
    <t>Исполнитель</t>
  </si>
  <si>
    <t>субсидии на выполнение государственного (муниципального) задания</t>
  </si>
  <si>
    <t>ДОХОДЫ - всего</t>
  </si>
  <si>
    <t>010000</t>
  </si>
  <si>
    <t xml:space="preserve">     Прочие доходы</t>
  </si>
  <si>
    <t>100180</t>
  </si>
  <si>
    <t xml:space="preserve">            из них: субсидии на выполнение государственного (муниципального) задания</t>
  </si>
  <si>
    <t>101180</t>
  </si>
  <si>
    <t>РАСХОДЫ - всего</t>
  </si>
  <si>
    <t>150XXX</t>
  </si>
  <si>
    <t xml:space="preserve">     в том числе:  Оплата труда и начисления на выплаты по оплате труда</t>
  </si>
  <si>
    <t>160210</t>
  </si>
  <si>
    <t xml:space="preserve">             в том числе:  заработная плата</t>
  </si>
  <si>
    <t>161211</t>
  </si>
  <si>
    <t xml:space="preserve">             прочие выплаты </t>
  </si>
  <si>
    <t>162212</t>
  </si>
  <si>
    <t xml:space="preserve">             начисления на выплаты по оплате труда</t>
  </si>
  <si>
    <t>163213</t>
  </si>
  <si>
    <t xml:space="preserve">    Приобретение работ, услуг</t>
  </si>
  <si>
    <t>170220</t>
  </si>
  <si>
    <t xml:space="preserve">             в том числе: услуги связи</t>
  </si>
  <si>
    <t>171221</t>
  </si>
  <si>
    <t xml:space="preserve">             коммунальные услуги</t>
  </si>
  <si>
    <t>173223</t>
  </si>
  <si>
    <t xml:space="preserve">             работы, услуги по содержанию имущества</t>
  </si>
  <si>
    <t>175225</t>
  </si>
  <si>
    <t xml:space="preserve">             прочие работы, услуги</t>
  </si>
  <si>
    <t>176226</t>
  </si>
  <si>
    <t xml:space="preserve">    Прочие расходы</t>
  </si>
  <si>
    <t>250290</t>
  </si>
  <si>
    <t xml:space="preserve">    Расходы по приобретению нефинансовых активов </t>
  </si>
  <si>
    <t>260300</t>
  </si>
  <si>
    <t xml:space="preserve">             в том числе: основных средств </t>
  </si>
  <si>
    <t>261310</t>
  </si>
  <si>
    <t xml:space="preserve">             материальных запасов</t>
  </si>
  <si>
    <t>264340</t>
  </si>
  <si>
    <t>РЕЗУЛЬТАТ ИСПОЛНЕНИЯ (дефицит / профицит)</t>
  </si>
  <si>
    <t>450XXX</t>
  </si>
  <si>
    <t>ИСТОЧНИКИ ФИНАНСИРОВАНИЯ ДЕФИЦИТА СРЕДСТВ - всего (стр.520+стр.620+стр.700+стр.730+стр.820+стр.830)</t>
  </si>
  <si>
    <t>500000</t>
  </si>
  <si>
    <t xml:space="preserve">    Изменение остатков средств</t>
  </si>
  <si>
    <t>700XXX</t>
  </si>
  <si>
    <t xml:space="preserve">            увеличение остатков средств, всего</t>
  </si>
  <si>
    <t>710510</t>
  </si>
  <si>
    <t xml:space="preserve">            уменьшение остатков средств, всего</t>
  </si>
  <si>
    <t>720610</t>
  </si>
  <si>
    <t xml:space="preserve">    Изменение остатков по внутренним оборотам средств учреждения</t>
  </si>
  <si>
    <t>730XXX</t>
  </si>
  <si>
    <t xml:space="preserve">            в том числе: увеличение остатков средств учреждения </t>
  </si>
  <si>
    <t>731510</t>
  </si>
  <si>
    <t xml:space="preserve">            уменьшение остатков средств учреждения</t>
  </si>
  <si>
    <t>732610</t>
  </si>
  <si>
    <t xml:space="preserve">         Колиева Л.Д.         </t>
  </si>
  <si>
    <t>Главный бухгалтер</t>
  </si>
  <si>
    <t xml:space="preserve">         /RootXml/Report/Period/Source/Form[@Code='737z']/Signature/SignatureItem[@Code='ЦентрБух']</t>
  </si>
  <si>
    <t>на 1 апреля 2013 года</t>
  </si>
  <si>
    <t xml:space="preserve">         Серик Е.Н.         </t>
  </si>
  <si>
    <t>Руководитель финансово-экономической службы</t>
  </si>
  <si>
    <t xml:space="preserve">         /RootXml/Report/Period/Source/Form[@Code='737z']/Signature/SignatureItem[@Code='Исполнитель']</t>
  </si>
  <si>
    <t>Исполнитель (пользователей в него прописывать не надо, испольнителем всегда считается тот, кто экспортирует документ)</t>
  </si>
  <si>
    <t xml:space="preserve">         Сероштан Н.И.         </t>
  </si>
  <si>
    <t>Руководитель организации</t>
  </si>
  <si>
    <t xml:space="preserve">         /RootXml/Report/Period/Source/Form[@Code='737z']/Signature/SignatureItem[@Code='РукУп']</t>
  </si>
  <si>
    <t>Руководитель (уполномоченное лицо)</t>
  </si>
  <si>
    <t>01.04.2013</t>
  </si>
  <si>
    <t xml:space="preserve">ющего полномочия учредителя </t>
  </si>
  <si>
    <t>Администрация Сандатовского сельского поселения</t>
  </si>
  <si>
    <t>04226853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</si>
</sst>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/>
    </xf>
    <xf numFmtId="0" fontId="0" fillId="0" borderId="0" xfId="0" applyAlignment="1">
      <alignment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0" xfId="0" applyNumberFormat="1" applyFont="1" applyFill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/>
    </xf>
    <xf numFmtId="0" fontId="4" fillId="0" borderId="18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Continuous"/>
    </xf>
    <xf numFmtId="0" fontId="4" fillId="0" borderId="2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0" fillId="0" borderId="18" xfId="0" applyNumberFormat="1" applyBorder="1" applyAlignment="1">
      <alignment horizontal="left"/>
    </xf>
    <xf numFmtId="0" fontId="0" fillId="0" borderId="18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4" fillId="0" borderId="0" xfId="0" applyNumberFormat="1" applyFont="1" applyAlignment="1">
      <alignment/>
    </xf>
    <xf numFmtId="0" fontId="4" fillId="0" borderId="18" xfId="0" applyNumberFormat="1" applyFont="1" applyBorder="1" applyAlignment="1">
      <alignment/>
    </xf>
    <xf numFmtId="0" fontId="4" fillId="0" borderId="22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0" fillId="0" borderId="18" xfId="0" applyBorder="1" applyAlignment="1">
      <alignment horizontal="left" shrinkToFit="1"/>
    </xf>
    <xf numFmtId="4" fontId="4" fillId="0" borderId="0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right"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left" wrapText="1"/>
    </xf>
    <xf numFmtId="0" fontId="4" fillId="0" borderId="17" xfId="0" applyNumberFormat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49" fontId="4" fillId="0" borderId="22" xfId="0" applyNumberFormat="1" applyFont="1" applyFill="1" applyBorder="1" applyAlignment="1">
      <alignment horizontal="center"/>
    </xf>
    <xf numFmtId="0" fontId="4" fillId="0" borderId="22" xfId="0" applyNumberFormat="1" applyFont="1" applyFill="1" applyBorder="1" applyAlignment="1">
      <alignment horizontal="center"/>
    </xf>
    <xf numFmtId="0" fontId="4" fillId="0" borderId="15" xfId="0" applyNumberFormat="1" applyFont="1" applyBorder="1" applyAlignment="1">
      <alignment horizontal="left"/>
    </xf>
    <xf numFmtId="0" fontId="4" fillId="0" borderId="18" xfId="0" applyFont="1" applyBorder="1" applyAlignment="1">
      <alignment horizontal="right"/>
    </xf>
    <xf numFmtId="0" fontId="0" fillId="0" borderId="18" xfId="0" applyBorder="1" applyAlignment="1">
      <alignment horizontal="right"/>
    </xf>
    <xf numFmtId="0" fontId="4" fillId="0" borderId="0" xfId="0" applyFont="1" applyAlignment="1">
      <alignment horizontal="left"/>
    </xf>
    <xf numFmtId="49" fontId="0" fillId="0" borderId="0" xfId="0" applyNumberFormat="1" applyFont="1" applyAlignment="1">
      <alignment horizontal="left" shrinkToFit="1"/>
    </xf>
    <xf numFmtId="0" fontId="0" fillId="0" borderId="0" xfId="0" applyFont="1" applyAlignment="1">
      <alignment horizontal="left" shrinkToFit="1"/>
    </xf>
    <xf numFmtId="0" fontId="9" fillId="0" borderId="0" xfId="0" applyFont="1" applyAlignment="1">
      <alignment wrapText="1"/>
    </xf>
    <xf numFmtId="0" fontId="9" fillId="0" borderId="0" xfId="0" applyFont="1" applyAlignment="1">
      <alignment shrinkToFit="1"/>
    </xf>
    <xf numFmtId="0" fontId="5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49" fontId="0" fillId="0" borderId="0" xfId="0" applyNumberFormat="1" applyFont="1" applyBorder="1" applyAlignment="1">
      <alignment horizontal="left" shrinkToFit="1"/>
    </xf>
    <xf numFmtId="49" fontId="0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showGridLines="0" tabSelected="1" view="pageBreakPreview" zoomScale="110" zoomScaleSheetLayoutView="110" zoomScalePageLayoutView="0" workbookViewId="0" topLeftCell="A37">
      <selection activeCell="I12" sqref="I12"/>
    </sheetView>
  </sheetViews>
  <sheetFormatPr defaultColWidth="9.00390625" defaultRowHeight="12.75"/>
  <cols>
    <col min="1" max="1" width="40.375" style="2" customWidth="1"/>
    <col min="2" max="2" width="5.625" style="2" customWidth="1"/>
    <col min="3" max="3" width="4.75390625" style="2" customWidth="1"/>
    <col min="4" max="4" width="4.75390625" style="2" hidden="1" customWidth="1"/>
    <col min="5" max="5" width="11.875" style="2" customWidth="1"/>
    <col min="6" max="6" width="12.125" style="1" customWidth="1"/>
    <col min="7" max="7" width="14.25390625" style="1" customWidth="1"/>
    <col min="8" max="8" width="11.375" style="1" customWidth="1"/>
    <col min="9" max="9" width="11.125" style="1" customWidth="1"/>
    <col min="10" max="10" width="12.375" style="1" customWidth="1"/>
    <col min="11" max="11" width="14.125" style="0" customWidth="1"/>
  </cols>
  <sheetData>
    <row r="1" spans="1:11" ht="12.75">
      <c r="A1" s="43"/>
      <c r="B1" s="43"/>
      <c r="C1" s="43"/>
      <c r="D1" s="43"/>
      <c r="E1" s="43"/>
      <c r="F1" s="46"/>
      <c r="G1" s="46"/>
      <c r="H1" s="46"/>
      <c r="I1" s="46"/>
      <c r="J1" s="44"/>
      <c r="K1" s="44"/>
    </row>
    <row r="2" spans="1:11" ht="13.5" customHeight="1">
      <c r="A2" s="90" t="s">
        <v>45</v>
      </c>
      <c r="B2" s="91"/>
      <c r="C2" s="91"/>
      <c r="D2" s="91"/>
      <c r="E2" s="91"/>
      <c r="F2" s="91"/>
      <c r="G2" s="91"/>
      <c r="H2" s="91"/>
      <c r="I2" s="91"/>
      <c r="J2" s="46"/>
      <c r="K2" s="51"/>
    </row>
    <row r="3" spans="1:11" ht="14.25" customHeight="1" thickBot="1">
      <c r="A3" s="92" t="s">
        <v>46</v>
      </c>
      <c r="B3" s="92"/>
      <c r="C3" s="92"/>
      <c r="D3" s="92"/>
      <c r="E3" s="92"/>
      <c r="F3" s="92"/>
      <c r="G3" s="92"/>
      <c r="H3" s="92"/>
      <c r="I3" s="92"/>
      <c r="J3" s="45"/>
      <c r="K3" s="52" t="s">
        <v>4</v>
      </c>
    </row>
    <row r="4" spans="1:11" ht="13.5" customHeight="1">
      <c r="A4" s="47"/>
      <c r="B4" s="45"/>
      <c r="C4" s="45"/>
      <c r="D4" s="45"/>
      <c r="E4" s="45"/>
      <c r="F4" s="45"/>
      <c r="G4" s="45"/>
      <c r="H4" s="45"/>
      <c r="I4" s="45"/>
      <c r="J4" s="41" t="s">
        <v>48</v>
      </c>
      <c r="K4" s="53" t="s">
        <v>19</v>
      </c>
    </row>
    <row r="5" spans="1:11" ht="13.5" customHeight="1">
      <c r="A5" s="93" t="s">
        <v>112</v>
      </c>
      <c r="B5" s="93"/>
      <c r="C5" s="93"/>
      <c r="D5" s="93"/>
      <c r="E5" s="93"/>
      <c r="F5" s="93"/>
      <c r="G5" s="93"/>
      <c r="H5" s="49"/>
      <c r="I5" s="49"/>
      <c r="J5" s="41" t="s">
        <v>18</v>
      </c>
      <c r="K5" s="54" t="s">
        <v>121</v>
      </c>
    </row>
    <row r="6" spans="1:11" s="22" customFormat="1" ht="12" customHeight="1">
      <c r="A6" s="37" t="s">
        <v>40</v>
      </c>
      <c r="B6" s="38" t="s">
        <v>123</v>
      </c>
      <c r="C6" s="38"/>
      <c r="D6" s="38"/>
      <c r="E6" s="38"/>
      <c r="F6" s="39"/>
      <c r="G6" s="39"/>
      <c r="H6" s="39"/>
      <c r="I6" s="39"/>
      <c r="J6" s="50" t="s">
        <v>17</v>
      </c>
      <c r="K6" s="80" t="s">
        <v>124</v>
      </c>
    </row>
    <row r="7" spans="1:11" s="22" customFormat="1" ht="12" customHeight="1">
      <c r="A7" s="37" t="s">
        <v>37</v>
      </c>
      <c r="B7" s="38"/>
      <c r="C7" s="38"/>
      <c r="D7" s="38"/>
      <c r="E7" s="38"/>
      <c r="F7" s="39"/>
      <c r="G7" s="39"/>
      <c r="H7" s="39"/>
      <c r="I7" s="39"/>
      <c r="J7" s="50"/>
      <c r="K7" s="81"/>
    </row>
    <row r="8" spans="1:11" s="22" customFormat="1" ht="11.25" customHeight="1">
      <c r="A8" s="37" t="s">
        <v>41</v>
      </c>
      <c r="B8" s="38"/>
      <c r="C8" s="38"/>
      <c r="D8" s="38"/>
      <c r="E8" s="38"/>
      <c r="F8" s="39"/>
      <c r="G8" s="39"/>
      <c r="H8" s="39"/>
      <c r="I8" s="39"/>
      <c r="J8" s="50" t="s">
        <v>20</v>
      </c>
      <c r="K8" s="81">
        <v>60250845000</v>
      </c>
    </row>
    <row r="9" spans="1:11" ht="11.25" customHeight="1">
      <c r="A9" s="40" t="s">
        <v>42</v>
      </c>
      <c r="B9" s="40"/>
      <c r="C9" s="40"/>
      <c r="D9" s="40"/>
      <c r="E9" s="40"/>
      <c r="F9" s="60"/>
      <c r="G9" s="60"/>
      <c r="H9" s="60"/>
      <c r="I9" s="60"/>
      <c r="J9" s="48" t="s">
        <v>21</v>
      </c>
      <c r="K9" s="62"/>
    </row>
    <row r="10" spans="1:11" ht="9" customHeight="1">
      <c r="A10" s="40" t="s">
        <v>122</v>
      </c>
      <c r="B10" s="42"/>
      <c r="C10" s="42"/>
      <c r="D10" s="42"/>
      <c r="E10" s="42"/>
      <c r="F10" s="61"/>
      <c r="G10" s="61"/>
      <c r="H10" s="61"/>
      <c r="I10" s="61"/>
      <c r="J10" s="48" t="s">
        <v>22</v>
      </c>
      <c r="K10" s="62">
        <v>951</v>
      </c>
    </row>
    <row r="11" spans="1:11" ht="12" customHeight="1">
      <c r="A11" s="40" t="s">
        <v>31</v>
      </c>
      <c r="B11" s="82" t="s">
        <v>58</v>
      </c>
      <c r="C11" s="82"/>
      <c r="D11" s="82"/>
      <c r="E11" s="82"/>
      <c r="F11" s="82"/>
      <c r="G11" s="82"/>
      <c r="H11" s="82"/>
      <c r="I11" s="82"/>
      <c r="J11" s="48"/>
      <c r="K11" s="64"/>
    </row>
    <row r="12" spans="1:11" ht="11.25" customHeight="1">
      <c r="A12" s="40" t="s">
        <v>15</v>
      </c>
      <c r="B12" s="40"/>
      <c r="C12" s="40"/>
      <c r="D12" s="40"/>
      <c r="E12" s="40"/>
      <c r="F12" s="60"/>
      <c r="G12" s="60"/>
      <c r="H12" s="60"/>
      <c r="I12" s="60"/>
      <c r="J12" s="40"/>
      <c r="K12" s="62"/>
    </row>
    <row r="13" spans="1:11" ht="10.5" customHeight="1" thickBot="1">
      <c r="A13" s="40" t="s">
        <v>1</v>
      </c>
      <c r="B13" s="40"/>
      <c r="C13" s="40"/>
      <c r="D13" s="40"/>
      <c r="E13" s="40"/>
      <c r="F13" s="60"/>
      <c r="G13" s="60"/>
      <c r="H13" s="60"/>
      <c r="I13" s="60"/>
      <c r="J13" s="40" t="s">
        <v>14</v>
      </c>
      <c r="K13" s="63" t="s">
        <v>0</v>
      </c>
    </row>
    <row r="14" spans="1:11" ht="12" customHeight="1">
      <c r="A14" s="43"/>
      <c r="B14" s="55"/>
      <c r="C14" s="55"/>
      <c r="D14" s="55"/>
      <c r="E14" s="56" t="s">
        <v>30</v>
      </c>
      <c r="F14" s="60"/>
      <c r="G14" s="46"/>
      <c r="H14" s="60"/>
      <c r="I14" s="60"/>
      <c r="J14" s="60"/>
      <c r="K14" s="51"/>
    </row>
    <row r="15" spans="1:11" ht="5.25" customHeight="1">
      <c r="A15" s="57"/>
      <c r="B15" s="57"/>
      <c r="C15" s="57"/>
      <c r="D15" s="57"/>
      <c r="E15" s="58"/>
      <c r="F15" s="59"/>
      <c r="G15" s="59"/>
      <c r="H15" s="59"/>
      <c r="I15" s="59"/>
      <c r="J15" s="59"/>
      <c r="K15" s="59"/>
    </row>
    <row r="16" spans="1:11" ht="12.75">
      <c r="A16" s="5"/>
      <c r="B16" s="6" t="s">
        <v>11</v>
      </c>
      <c r="C16" s="6" t="s">
        <v>27</v>
      </c>
      <c r="D16" s="6"/>
      <c r="E16" s="4" t="s">
        <v>23</v>
      </c>
      <c r="F16" s="14"/>
      <c r="G16" s="17" t="s">
        <v>33</v>
      </c>
      <c r="H16" s="17"/>
      <c r="I16" s="30"/>
      <c r="J16" s="31"/>
      <c r="K16" s="10" t="s">
        <v>32</v>
      </c>
    </row>
    <row r="17" spans="1:11" ht="12.75">
      <c r="A17" s="6" t="s">
        <v>5</v>
      </c>
      <c r="B17" s="6" t="s">
        <v>12</v>
      </c>
      <c r="C17" s="6" t="s">
        <v>28</v>
      </c>
      <c r="D17" s="6"/>
      <c r="E17" s="4" t="s">
        <v>24</v>
      </c>
      <c r="F17" s="15" t="s">
        <v>49</v>
      </c>
      <c r="G17" s="18" t="s">
        <v>50</v>
      </c>
      <c r="H17" s="20" t="s">
        <v>47</v>
      </c>
      <c r="I17" s="4" t="s">
        <v>34</v>
      </c>
      <c r="J17" s="4" t="s">
        <v>7</v>
      </c>
      <c r="K17" s="10" t="s">
        <v>24</v>
      </c>
    </row>
    <row r="18" spans="1:11" ht="12.75">
      <c r="A18" s="5"/>
      <c r="B18" s="6" t="s">
        <v>13</v>
      </c>
      <c r="C18" s="6" t="s">
        <v>29</v>
      </c>
      <c r="D18" s="6"/>
      <c r="E18" s="4" t="s">
        <v>25</v>
      </c>
      <c r="F18" s="16" t="s">
        <v>6</v>
      </c>
      <c r="G18" s="4" t="s">
        <v>51</v>
      </c>
      <c r="H18" s="4" t="s">
        <v>26</v>
      </c>
      <c r="I18" s="4" t="s">
        <v>35</v>
      </c>
      <c r="K18" s="10" t="s">
        <v>25</v>
      </c>
    </row>
    <row r="19" spans="1:11" ht="12.75">
      <c r="A19" s="73">
        <v>1</v>
      </c>
      <c r="B19" s="75">
        <v>2</v>
      </c>
      <c r="C19" s="75">
        <v>3</v>
      </c>
      <c r="D19" s="15"/>
      <c r="E19" s="15" t="s">
        <v>2</v>
      </c>
      <c r="F19" s="69" t="s">
        <v>3</v>
      </c>
      <c r="G19" s="15" t="s">
        <v>8</v>
      </c>
      <c r="H19" s="15" t="s">
        <v>9</v>
      </c>
      <c r="I19" s="15" t="s">
        <v>10</v>
      </c>
      <c r="J19" s="15" t="s">
        <v>16</v>
      </c>
      <c r="K19" s="70" t="s">
        <v>36</v>
      </c>
    </row>
    <row r="20" spans="1:12" ht="12.75">
      <c r="A20" s="77" t="s">
        <v>59</v>
      </c>
      <c r="B20" s="76" t="str">
        <f aca="true" t="shared" si="0" ref="B20:B44">IF(LEFT(TRIM(D20),3)="150","200",LEFT(TRIM(D20),3))</f>
        <v>010</v>
      </c>
      <c r="C20" s="78">
        <f aca="true" t="shared" si="1" ref="C20:C44">IF(RIGHT(TRIM(D20),3)="000","",IF(RIGHT(TRIM(D20),3)="XXX","X",RIGHT(TRIM(D20),3)))</f>
      </c>
      <c r="D20" s="74" t="s">
        <v>60</v>
      </c>
      <c r="E20" s="71">
        <v>6092600</v>
      </c>
      <c r="F20" s="72">
        <v>1501021.84</v>
      </c>
      <c r="G20" s="72"/>
      <c r="H20" s="72"/>
      <c r="I20" s="72"/>
      <c r="J20" s="72">
        <v>1501021.84</v>
      </c>
      <c r="K20" s="72">
        <v>4591578.16</v>
      </c>
      <c r="L20" s="33"/>
    </row>
    <row r="21" spans="1:12" ht="12.75">
      <c r="A21" s="77" t="s">
        <v>61</v>
      </c>
      <c r="B21" s="76" t="str">
        <f t="shared" si="0"/>
        <v>100</v>
      </c>
      <c r="C21" s="78" t="str">
        <f t="shared" si="1"/>
        <v>180</v>
      </c>
      <c r="D21" s="74" t="s">
        <v>62</v>
      </c>
      <c r="E21" s="71">
        <v>6092600</v>
      </c>
      <c r="F21" s="72">
        <v>1501021.84</v>
      </c>
      <c r="G21" s="72"/>
      <c r="H21" s="72"/>
      <c r="I21" s="72"/>
      <c r="J21" s="72">
        <v>1501021.84</v>
      </c>
      <c r="K21" s="72">
        <v>4591578.16</v>
      </c>
      <c r="L21" s="33"/>
    </row>
    <row r="22" spans="1:12" ht="22.5">
      <c r="A22" s="77" t="s">
        <v>63</v>
      </c>
      <c r="B22" s="76" t="str">
        <f t="shared" si="0"/>
        <v>101</v>
      </c>
      <c r="C22" s="78" t="str">
        <f t="shared" si="1"/>
        <v>180</v>
      </c>
      <c r="D22" s="74" t="s">
        <v>64</v>
      </c>
      <c r="E22" s="71">
        <v>6092600</v>
      </c>
      <c r="F22" s="72">
        <v>1501021.84</v>
      </c>
      <c r="G22" s="72"/>
      <c r="H22" s="72"/>
      <c r="I22" s="72"/>
      <c r="J22" s="72">
        <v>1501021.84</v>
      </c>
      <c r="K22" s="72">
        <v>4591578.16</v>
      </c>
      <c r="L22" s="33"/>
    </row>
    <row r="23" spans="1:12" ht="12.75">
      <c r="A23" s="77" t="s">
        <v>65</v>
      </c>
      <c r="B23" s="76" t="str">
        <f t="shared" si="0"/>
        <v>200</v>
      </c>
      <c r="C23" s="78" t="str">
        <f t="shared" si="1"/>
        <v>X</v>
      </c>
      <c r="D23" s="74" t="s">
        <v>66</v>
      </c>
      <c r="E23" s="71">
        <v>6092600</v>
      </c>
      <c r="F23" s="72">
        <v>811586.69</v>
      </c>
      <c r="G23" s="72"/>
      <c r="H23" s="72">
        <v>466223.93</v>
      </c>
      <c r="I23" s="72"/>
      <c r="J23" s="72">
        <v>1277810.62</v>
      </c>
      <c r="K23" s="72">
        <v>4814789.38</v>
      </c>
      <c r="L23" s="33"/>
    </row>
    <row r="24" spans="1:12" ht="22.5">
      <c r="A24" s="77" t="s">
        <v>67</v>
      </c>
      <c r="B24" s="76" t="str">
        <f t="shared" si="0"/>
        <v>160</v>
      </c>
      <c r="C24" s="78" t="str">
        <f t="shared" si="1"/>
        <v>210</v>
      </c>
      <c r="D24" s="74" t="s">
        <v>68</v>
      </c>
      <c r="E24" s="71">
        <v>3553600</v>
      </c>
      <c r="F24" s="72">
        <v>183577.26</v>
      </c>
      <c r="G24" s="72"/>
      <c r="H24" s="72">
        <v>466123.25</v>
      </c>
      <c r="I24" s="72"/>
      <c r="J24" s="72">
        <v>649700.51</v>
      </c>
      <c r="K24" s="72">
        <v>2903899.49</v>
      </c>
      <c r="L24" s="33"/>
    </row>
    <row r="25" spans="1:12" ht="12.75">
      <c r="A25" s="77" t="s">
        <v>69</v>
      </c>
      <c r="B25" s="76" t="str">
        <f t="shared" si="0"/>
        <v>161</v>
      </c>
      <c r="C25" s="78" t="str">
        <f t="shared" si="1"/>
        <v>211</v>
      </c>
      <c r="D25" s="74" t="s">
        <v>70</v>
      </c>
      <c r="E25" s="71">
        <v>2728500</v>
      </c>
      <c r="F25" s="72">
        <v>52161.22</v>
      </c>
      <c r="G25" s="72"/>
      <c r="H25" s="72">
        <v>466123.25</v>
      </c>
      <c r="I25" s="72"/>
      <c r="J25" s="72">
        <v>518284.47</v>
      </c>
      <c r="K25" s="72">
        <v>2210215.53</v>
      </c>
      <c r="L25" s="33"/>
    </row>
    <row r="26" spans="1:12" ht="12.75">
      <c r="A26" s="77" t="s">
        <v>71</v>
      </c>
      <c r="B26" s="76" t="str">
        <f t="shared" si="0"/>
        <v>162</v>
      </c>
      <c r="C26" s="78" t="str">
        <f t="shared" si="1"/>
        <v>212</v>
      </c>
      <c r="D26" s="74" t="s">
        <v>72</v>
      </c>
      <c r="E26" s="71">
        <v>1000</v>
      </c>
      <c r="F26" s="72"/>
      <c r="G26" s="72"/>
      <c r="H26" s="72"/>
      <c r="I26" s="72"/>
      <c r="J26" s="72"/>
      <c r="K26" s="72">
        <v>1000</v>
      </c>
      <c r="L26" s="33"/>
    </row>
    <row r="27" spans="1:12" ht="12.75">
      <c r="A27" s="77" t="s">
        <v>73</v>
      </c>
      <c r="B27" s="76" t="str">
        <f t="shared" si="0"/>
        <v>163</v>
      </c>
      <c r="C27" s="78" t="str">
        <f t="shared" si="1"/>
        <v>213</v>
      </c>
      <c r="D27" s="74" t="s">
        <v>74</v>
      </c>
      <c r="E27" s="71">
        <v>824100</v>
      </c>
      <c r="F27" s="72">
        <v>131416.04</v>
      </c>
      <c r="G27" s="72"/>
      <c r="H27" s="72"/>
      <c r="I27" s="72"/>
      <c r="J27" s="72">
        <v>131416.04</v>
      </c>
      <c r="K27" s="72">
        <v>692683.96</v>
      </c>
      <c r="L27" s="33"/>
    </row>
    <row r="28" spans="1:12" ht="12.75">
      <c r="A28" s="77" t="s">
        <v>75</v>
      </c>
      <c r="B28" s="76" t="str">
        <f t="shared" si="0"/>
        <v>170</v>
      </c>
      <c r="C28" s="78" t="str">
        <f t="shared" si="1"/>
        <v>220</v>
      </c>
      <c r="D28" s="74" t="s">
        <v>76</v>
      </c>
      <c r="E28" s="71">
        <v>2094200</v>
      </c>
      <c r="F28" s="72">
        <v>471976.12</v>
      </c>
      <c r="G28" s="72"/>
      <c r="H28" s="72">
        <v>100.68</v>
      </c>
      <c r="I28" s="72"/>
      <c r="J28" s="72">
        <v>472076.8</v>
      </c>
      <c r="K28" s="72">
        <v>1622123.2</v>
      </c>
      <c r="L28" s="33"/>
    </row>
    <row r="29" spans="1:12" ht="12.75">
      <c r="A29" s="77" t="s">
        <v>77</v>
      </c>
      <c r="B29" s="76" t="str">
        <f t="shared" si="0"/>
        <v>171</v>
      </c>
      <c r="C29" s="78" t="str">
        <f t="shared" si="1"/>
        <v>221</v>
      </c>
      <c r="D29" s="74" t="s">
        <v>78</v>
      </c>
      <c r="E29" s="71">
        <v>49900</v>
      </c>
      <c r="F29" s="72">
        <v>8625.57</v>
      </c>
      <c r="G29" s="72"/>
      <c r="H29" s="72">
        <v>100.68</v>
      </c>
      <c r="I29" s="72"/>
      <c r="J29" s="72">
        <v>8726.25</v>
      </c>
      <c r="K29" s="72">
        <v>41173.75</v>
      </c>
      <c r="L29" s="33"/>
    </row>
    <row r="30" spans="1:12" ht="12.75">
      <c r="A30" s="77" t="s">
        <v>79</v>
      </c>
      <c r="B30" s="76" t="str">
        <f t="shared" si="0"/>
        <v>173</v>
      </c>
      <c r="C30" s="78" t="str">
        <f t="shared" si="1"/>
        <v>223</v>
      </c>
      <c r="D30" s="74" t="s">
        <v>80</v>
      </c>
      <c r="E30" s="71">
        <v>554100</v>
      </c>
      <c r="F30" s="72">
        <v>226729.54</v>
      </c>
      <c r="G30" s="72"/>
      <c r="H30" s="72"/>
      <c r="I30" s="72"/>
      <c r="J30" s="72">
        <v>226729.54</v>
      </c>
      <c r="K30" s="72">
        <v>327370.46</v>
      </c>
      <c r="L30" s="33"/>
    </row>
    <row r="31" spans="1:12" ht="12.75">
      <c r="A31" s="77" t="s">
        <v>81</v>
      </c>
      <c r="B31" s="76" t="str">
        <f t="shared" si="0"/>
        <v>175</v>
      </c>
      <c r="C31" s="78" t="str">
        <f t="shared" si="1"/>
        <v>225</v>
      </c>
      <c r="D31" s="74" t="s">
        <v>82</v>
      </c>
      <c r="E31" s="71">
        <v>1026700</v>
      </c>
      <c r="F31" s="72">
        <v>146525.55</v>
      </c>
      <c r="G31" s="72"/>
      <c r="H31" s="72"/>
      <c r="I31" s="72"/>
      <c r="J31" s="72">
        <v>146525.55</v>
      </c>
      <c r="K31" s="72">
        <v>880174.45</v>
      </c>
      <c r="L31" s="33"/>
    </row>
    <row r="32" spans="1:12" ht="12.75">
      <c r="A32" s="77" t="s">
        <v>83</v>
      </c>
      <c r="B32" s="76" t="str">
        <f t="shared" si="0"/>
        <v>176</v>
      </c>
      <c r="C32" s="78" t="str">
        <f t="shared" si="1"/>
        <v>226</v>
      </c>
      <c r="D32" s="74" t="s">
        <v>84</v>
      </c>
      <c r="E32" s="71">
        <v>463500</v>
      </c>
      <c r="F32" s="72">
        <v>90095.46</v>
      </c>
      <c r="G32" s="72"/>
      <c r="H32" s="72"/>
      <c r="I32" s="72"/>
      <c r="J32" s="72">
        <v>90095.46</v>
      </c>
      <c r="K32" s="72">
        <v>373404.54</v>
      </c>
      <c r="L32" s="33"/>
    </row>
    <row r="33" spans="1:12" ht="12.75">
      <c r="A33" s="77" t="s">
        <v>85</v>
      </c>
      <c r="B33" s="76" t="str">
        <f t="shared" si="0"/>
        <v>250</v>
      </c>
      <c r="C33" s="78" t="str">
        <f t="shared" si="1"/>
        <v>290</v>
      </c>
      <c r="D33" s="74" t="s">
        <v>86</v>
      </c>
      <c r="E33" s="71">
        <v>14800</v>
      </c>
      <c r="F33" s="72">
        <v>4.31</v>
      </c>
      <c r="G33" s="72"/>
      <c r="H33" s="72"/>
      <c r="I33" s="72"/>
      <c r="J33" s="72">
        <v>4.31</v>
      </c>
      <c r="K33" s="72">
        <v>14795.69</v>
      </c>
      <c r="L33" s="33"/>
    </row>
    <row r="34" spans="1:12" ht="22.5">
      <c r="A34" s="77" t="s">
        <v>87</v>
      </c>
      <c r="B34" s="76" t="str">
        <f t="shared" si="0"/>
        <v>260</v>
      </c>
      <c r="C34" s="78" t="str">
        <f t="shared" si="1"/>
        <v>300</v>
      </c>
      <c r="D34" s="74" t="s">
        <v>88</v>
      </c>
      <c r="E34" s="71">
        <v>430000</v>
      </c>
      <c r="F34" s="72">
        <v>156029</v>
      </c>
      <c r="G34" s="72"/>
      <c r="H34" s="72"/>
      <c r="I34" s="72"/>
      <c r="J34" s="72">
        <v>156029</v>
      </c>
      <c r="K34" s="72">
        <v>273971</v>
      </c>
      <c r="L34" s="33"/>
    </row>
    <row r="35" spans="1:12" ht="12.75">
      <c r="A35" s="77" t="s">
        <v>89</v>
      </c>
      <c r="B35" s="76" t="str">
        <f t="shared" si="0"/>
        <v>261</v>
      </c>
      <c r="C35" s="78" t="str">
        <f t="shared" si="1"/>
        <v>310</v>
      </c>
      <c r="D35" s="74" t="s">
        <v>90</v>
      </c>
      <c r="E35" s="71">
        <v>1800</v>
      </c>
      <c r="F35" s="72">
        <v>1800</v>
      </c>
      <c r="G35" s="72"/>
      <c r="H35" s="72"/>
      <c r="I35" s="72"/>
      <c r="J35" s="72">
        <v>1800</v>
      </c>
      <c r="K35" s="72"/>
      <c r="L35" s="33"/>
    </row>
    <row r="36" spans="1:12" ht="12.75">
      <c r="A36" s="77" t="s">
        <v>91</v>
      </c>
      <c r="B36" s="76" t="str">
        <f t="shared" si="0"/>
        <v>264</v>
      </c>
      <c r="C36" s="78" t="str">
        <f t="shared" si="1"/>
        <v>340</v>
      </c>
      <c r="D36" s="74" t="s">
        <v>92</v>
      </c>
      <c r="E36" s="71">
        <v>428200</v>
      </c>
      <c r="F36" s="72">
        <v>154229</v>
      </c>
      <c r="G36" s="72"/>
      <c r="H36" s="72"/>
      <c r="I36" s="72"/>
      <c r="J36" s="72">
        <v>154229</v>
      </c>
      <c r="K36" s="72">
        <v>273971</v>
      </c>
      <c r="L36" s="33"/>
    </row>
    <row r="37" spans="1:12" ht="12.75">
      <c r="A37" s="77" t="s">
        <v>93</v>
      </c>
      <c r="B37" s="76" t="str">
        <f t="shared" si="0"/>
        <v>450</v>
      </c>
      <c r="C37" s="78" t="str">
        <f t="shared" si="1"/>
        <v>X</v>
      </c>
      <c r="D37" s="74" t="s">
        <v>94</v>
      </c>
      <c r="E37" s="71"/>
      <c r="F37" s="72">
        <v>689435.15</v>
      </c>
      <c r="G37" s="72"/>
      <c r="H37" s="72">
        <v>-466223.93</v>
      </c>
      <c r="I37" s="72"/>
      <c r="J37" s="72">
        <v>223211.22</v>
      </c>
      <c r="K37" s="72"/>
      <c r="L37" s="33"/>
    </row>
    <row r="38" spans="1:12" ht="45">
      <c r="A38" s="77" t="s">
        <v>95</v>
      </c>
      <c r="B38" s="76" t="str">
        <f t="shared" si="0"/>
        <v>500</v>
      </c>
      <c r="C38" s="78">
        <f t="shared" si="1"/>
      </c>
      <c r="D38" s="74" t="s">
        <v>96</v>
      </c>
      <c r="E38" s="71"/>
      <c r="F38" s="72">
        <v>-689435.15</v>
      </c>
      <c r="G38" s="72"/>
      <c r="H38" s="72">
        <v>466223.93</v>
      </c>
      <c r="I38" s="72"/>
      <c r="J38" s="72">
        <v>-223211.22</v>
      </c>
      <c r="K38" s="72">
        <v>223211.22</v>
      </c>
      <c r="L38" s="33"/>
    </row>
    <row r="39" spans="1:12" ht="12.75">
      <c r="A39" s="77" t="s">
        <v>97</v>
      </c>
      <c r="B39" s="76" t="str">
        <f t="shared" si="0"/>
        <v>700</v>
      </c>
      <c r="C39" s="78" t="str">
        <f t="shared" si="1"/>
        <v>X</v>
      </c>
      <c r="D39" s="74" t="s">
        <v>98</v>
      </c>
      <c r="E39" s="71"/>
      <c r="F39" s="72">
        <v>-99887.77</v>
      </c>
      <c r="G39" s="72"/>
      <c r="H39" s="72"/>
      <c r="I39" s="72"/>
      <c r="J39" s="72">
        <v>-99887.77</v>
      </c>
      <c r="K39" s="72">
        <v>99887.77</v>
      </c>
      <c r="L39" s="33"/>
    </row>
    <row r="40" spans="1:12" ht="12.75">
      <c r="A40" s="77" t="s">
        <v>99</v>
      </c>
      <c r="B40" s="76" t="str">
        <f t="shared" si="0"/>
        <v>710</v>
      </c>
      <c r="C40" s="78" t="str">
        <f t="shared" si="1"/>
        <v>510</v>
      </c>
      <c r="D40" s="74" t="s">
        <v>100</v>
      </c>
      <c r="E40" s="71"/>
      <c r="F40" s="72">
        <v>-1501021.84</v>
      </c>
      <c r="G40" s="72"/>
      <c r="H40" s="72">
        <v>-466223.93</v>
      </c>
      <c r="I40" s="72"/>
      <c r="J40" s="72">
        <v>-1967245.77</v>
      </c>
      <c r="K40" s="72"/>
      <c r="L40" s="33"/>
    </row>
    <row r="41" spans="1:12" ht="12.75">
      <c r="A41" s="77" t="s">
        <v>101</v>
      </c>
      <c r="B41" s="76" t="str">
        <f t="shared" si="0"/>
        <v>720</v>
      </c>
      <c r="C41" s="78" t="str">
        <f t="shared" si="1"/>
        <v>610</v>
      </c>
      <c r="D41" s="74" t="s">
        <v>102</v>
      </c>
      <c r="E41" s="71"/>
      <c r="F41" s="72">
        <v>1401134.07</v>
      </c>
      <c r="G41" s="72"/>
      <c r="H41" s="72">
        <v>466223.93</v>
      </c>
      <c r="I41" s="72"/>
      <c r="J41" s="72">
        <v>1867358</v>
      </c>
      <c r="K41" s="72"/>
      <c r="L41" s="33"/>
    </row>
    <row r="42" spans="1:12" ht="22.5">
      <c r="A42" s="77" t="s">
        <v>103</v>
      </c>
      <c r="B42" s="76" t="str">
        <f t="shared" si="0"/>
        <v>730</v>
      </c>
      <c r="C42" s="78" t="str">
        <f t="shared" si="1"/>
        <v>X</v>
      </c>
      <c r="D42" s="74" t="s">
        <v>104</v>
      </c>
      <c r="E42" s="71"/>
      <c r="F42" s="72">
        <v>-589547.38</v>
      </c>
      <c r="G42" s="72"/>
      <c r="H42" s="72">
        <v>466223.93</v>
      </c>
      <c r="I42" s="72"/>
      <c r="J42" s="72">
        <v>-123323.45</v>
      </c>
      <c r="K42" s="72">
        <v>123323.45</v>
      </c>
      <c r="L42" s="33"/>
    </row>
    <row r="43" spans="1:12" ht="22.5">
      <c r="A43" s="77" t="s">
        <v>105</v>
      </c>
      <c r="B43" s="76" t="str">
        <f t="shared" si="0"/>
        <v>731</v>
      </c>
      <c r="C43" s="78" t="str">
        <f t="shared" si="1"/>
        <v>510</v>
      </c>
      <c r="D43" s="74" t="s">
        <v>106</v>
      </c>
      <c r="E43" s="71"/>
      <c r="F43" s="72"/>
      <c r="G43" s="72"/>
      <c r="H43" s="72">
        <v>466223.93</v>
      </c>
      <c r="I43" s="72"/>
      <c r="J43" s="72">
        <v>466223.93</v>
      </c>
      <c r="K43" s="72"/>
      <c r="L43" s="33"/>
    </row>
    <row r="44" spans="1:12" ht="12.75">
      <c r="A44" s="77" t="s">
        <v>107</v>
      </c>
      <c r="B44" s="76" t="str">
        <f t="shared" si="0"/>
        <v>732</v>
      </c>
      <c r="C44" s="78" t="str">
        <f t="shared" si="1"/>
        <v>610</v>
      </c>
      <c r="D44" s="74" t="s">
        <v>108</v>
      </c>
      <c r="E44" s="71"/>
      <c r="F44" s="72">
        <v>-589547.38</v>
      </c>
      <c r="G44" s="72"/>
      <c r="H44" s="72"/>
      <c r="I44" s="72"/>
      <c r="J44" s="72">
        <v>-589547.38</v>
      </c>
      <c r="K44" s="72"/>
      <c r="L44" s="33"/>
    </row>
    <row r="45" spans="1:11" ht="12.75">
      <c r="A45" s="19"/>
      <c r="B45" s="21"/>
      <c r="C45" s="21"/>
      <c r="D45" s="21"/>
      <c r="E45" s="68"/>
      <c r="F45" s="68"/>
      <c r="G45" s="68"/>
      <c r="H45" s="68"/>
      <c r="I45" s="68"/>
      <c r="J45" s="68"/>
      <c r="K45" s="68"/>
    </row>
    <row r="46" spans="1:11" ht="12.75">
      <c r="A46" s="35" t="s">
        <v>118</v>
      </c>
      <c r="B46" s="99" t="s">
        <v>52</v>
      </c>
      <c r="C46" s="99"/>
      <c r="D46" s="11"/>
      <c r="E46" s="94" t="s">
        <v>117</v>
      </c>
      <c r="F46" s="87"/>
      <c r="G46" s="95" t="s">
        <v>114</v>
      </c>
      <c r="H46" s="96"/>
      <c r="I46" s="13" t="s">
        <v>52</v>
      </c>
      <c r="J46" s="94" t="s">
        <v>113</v>
      </c>
      <c r="K46" s="94"/>
    </row>
    <row r="47" spans="1:11" ht="12.75">
      <c r="A47" s="9"/>
      <c r="B47" s="9" t="s">
        <v>53</v>
      </c>
      <c r="C47" s="9"/>
      <c r="D47" s="9"/>
      <c r="E47" s="8" t="s">
        <v>54</v>
      </c>
      <c r="F47" s="7"/>
      <c r="G47" s="7"/>
      <c r="H47" s="7"/>
      <c r="I47" s="7" t="s">
        <v>53</v>
      </c>
      <c r="J47" s="7" t="s">
        <v>54</v>
      </c>
      <c r="K47" s="7"/>
    </row>
    <row r="48" spans="6:11" ht="12.75">
      <c r="F48" s="7"/>
      <c r="G48" s="7"/>
      <c r="H48" s="11"/>
      <c r="I48" s="11"/>
      <c r="J48" s="7"/>
      <c r="K48" s="7"/>
    </row>
    <row r="49" spans="1:11" ht="12.75">
      <c r="A49" s="36" t="s">
        <v>110</v>
      </c>
      <c r="B49" s="85"/>
      <c r="C49" s="85"/>
      <c r="D49" s="9"/>
      <c r="E49" s="86" t="s">
        <v>109</v>
      </c>
      <c r="F49" s="87"/>
      <c r="G49" s="7"/>
      <c r="H49" s="7"/>
      <c r="I49" s="7"/>
      <c r="J49" s="7"/>
      <c r="K49" s="7"/>
    </row>
    <row r="50" spans="1:11" ht="12.75">
      <c r="A50" s="9"/>
      <c r="B50" s="9" t="s">
        <v>53</v>
      </c>
      <c r="C50" s="9"/>
      <c r="D50" s="9"/>
      <c r="E50" s="8" t="s">
        <v>54</v>
      </c>
      <c r="F50" s="7"/>
      <c r="G50" s="7"/>
      <c r="H50" s="7"/>
      <c r="I50" s="7"/>
      <c r="J50" s="7"/>
      <c r="K50" s="7"/>
    </row>
    <row r="51" spans="5:11" ht="12.75">
      <c r="E51" s="23" t="s">
        <v>44</v>
      </c>
      <c r="F51" s="24"/>
      <c r="G51" s="24"/>
      <c r="H51" s="83" t="s">
        <v>111</v>
      </c>
      <c r="I51" s="84"/>
      <c r="J51" s="84"/>
      <c r="K51" s="84"/>
    </row>
    <row r="52" spans="5:9" ht="12.75">
      <c r="E52" s="7"/>
      <c r="F52" s="7"/>
      <c r="G52" s="7"/>
      <c r="H52" s="24" t="s">
        <v>38</v>
      </c>
      <c r="I52" s="3"/>
    </row>
    <row r="53" spans="5:11" ht="33.75">
      <c r="E53" s="25" t="s">
        <v>56</v>
      </c>
      <c r="F53" s="24"/>
      <c r="G53" s="79" t="s">
        <v>120</v>
      </c>
      <c r="H53" s="24"/>
      <c r="I53" s="97" t="s">
        <v>119</v>
      </c>
      <c r="J53" s="98"/>
      <c r="K53" s="98"/>
    </row>
    <row r="54" spans="5:9" ht="12.75">
      <c r="E54" s="24" t="s">
        <v>43</v>
      </c>
      <c r="F54" s="24"/>
      <c r="G54" s="24"/>
      <c r="I54" s="3"/>
    </row>
    <row r="55" spans="1:11" ht="12.75">
      <c r="A55" s="66" t="s">
        <v>57</v>
      </c>
      <c r="B55" s="88" t="s">
        <v>116</v>
      </c>
      <c r="C55" s="88"/>
      <c r="D55" s="88"/>
      <c r="E55" s="88"/>
      <c r="F55" s="67"/>
      <c r="G55" s="89" t="s">
        <v>115</v>
      </c>
      <c r="H55" s="89"/>
      <c r="I55" s="89"/>
      <c r="J55" s="89"/>
      <c r="K55" s="89"/>
    </row>
    <row r="56" spans="1:10" ht="12" customHeight="1">
      <c r="A56" s="26"/>
      <c r="B56" s="34"/>
      <c r="C56" s="27"/>
      <c r="D56" s="27"/>
      <c r="E56" s="13"/>
      <c r="F56" s="13" t="s">
        <v>53</v>
      </c>
      <c r="G56" s="13"/>
      <c r="H56" s="65" t="s">
        <v>55</v>
      </c>
      <c r="I56" s="32"/>
      <c r="J56" s="32"/>
    </row>
    <row r="57" spans="1:10" ht="9.75" customHeight="1">
      <c r="A57" s="9"/>
      <c r="B57" s="9"/>
      <c r="C57" s="9"/>
      <c r="D57" s="9"/>
      <c r="E57" s="8"/>
      <c r="F57" s="8"/>
      <c r="G57" s="9"/>
      <c r="H57" s="9"/>
      <c r="I57" s="28"/>
      <c r="J57"/>
    </row>
    <row r="58" spans="1:10" ht="13.5" customHeight="1">
      <c r="A58" s="9" t="s">
        <v>39</v>
      </c>
      <c r="B58" s="9"/>
      <c r="C58" s="9"/>
      <c r="D58" s="9"/>
      <c r="E58" s="11"/>
      <c r="F58" s="12"/>
      <c r="G58" s="12"/>
      <c r="H58" s="12"/>
      <c r="I58" s="29"/>
      <c r="J58" s="29"/>
    </row>
  </sheetData>
  <sheetProtection/>
  <mergeCells count="14">
    <mergeCell ref="A2:I2"/>
    <mergeCell ref="A3:I3"/>
    <mergeCell ref="A5:G5"/>
    <mergeCell ref="E46:F46"/>
    <mergeCell ref="G46:H46"/>
    <mergeCell ref="I53:K53"/>
    <mergeCell ref="J46:K46"/>
    <mergeCell ref="B46:C46"/>
    <mergeCell ref="B11:I11"/>
    <mergeCell ref="H51:K51"/>
    <mergeCell ref="B49:C49"/>
    <mergeCell ref="E49:F49"/>
    <mergeCell ref="B55:E55"/>
    <mergeCell ref="G55:K55"/>
  </mergeCells>
  <printOptions/>
  <pageMargins left="0.3937007874015748" right="0.3937007874015748" top="0.7874015748031497" bottom="0.3937007874015748" header="0.5905511811023623" footer="0"/>
  <pageSetup horizontalDpi="600" verticalDpi="600" orientation="landscape" pageOrder="overThenDown" paperSize="9" r:id="rId1"/>
  <headerFooter differentFirst="1" alignWithMargins="0">
    <oddHeader>&amp;RФорма 0503737 с.&amp;P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Сандатовское сп</cp:lastModifiedBy>
  <cp:lastPrinted>2013-04-02T12:28:27Z</cp:lastPrinted>
  <dcterms:created xsi:type="dcterms:W3CDTF">1999-06-18T11:49:53Z</dcterms:created>
  <dcterms:modified xsi:type="dcterms:W3CDTF">2013-06-13T11:01:25Z</dcterms:modified>
  <cp:category/>
  <cp:version/>
  <cp:contentType/>
  <cp:contentStatus/>
</cp:coreProperties>
</file>