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'БЮД.2'!$E$42</definedName>
    <definedName name="_PBuhN_">'БЮД.2'!$A$42</definedName>
    <definedName name="_PCBuh_">'БЮД.2'!$H$44</definedName>
    <definedName name="_Period_">'БЮД.2'!$A$5</definedName>
    <definedName name="_PFes_">'БЮД.2'!$J$39</definedName>
    <definedName name="_PFesN_">'БЮД.2'!$G$39</definedName>
    <definedName name="_PIsp_">'БЮД.2'!$G$48</definedName>
    <definedName name="_PIspN_">'БЮД.2'!$B$48</definedName>
    <definedName name="_PRuk_">'БЮД.2'!$E$39</definedName>
    <definedName name="_PRukN_">'БЮД.2'!$A$39</definedName>
    <definedName name="_PRUp_">'БЮД.2'!$I$46</definedName>
    <definedName name="_PRUpN_">'БЮД.2'!$G$46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<sst xmlns="http://schemas.openxmlformats.org/spreadsheetml/2006/main" count="119" uniqueCount="105">
  <si>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</si>
  <si>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</si>
  <si>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</si>
  <si>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</si>
  <si>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</si>
  <si>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</si>
  <si>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</si>
  <si>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</si>
  <si>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</si>
  <si>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</si>
  <si>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</si>
  <si>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</si>
  <si>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</si>
  <si>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</si>
  <si>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</si>
  <si>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</si>
  <si>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</si>
  <si>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</si>
  <si>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</si>
  <si>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</si>
  <si>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</si>
  <si>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</si>
  <si>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</si>
  <si>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</si>
  <si>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</si>
  <si>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</si>
  <si>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</si>
  <si>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</si>
  <si>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</si>
  <si>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</si>
  <si>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</si>
  <si>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</si>
  <si>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</si>
  <si>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</si>
  <si>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</si>
  <si>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</si>
  <si>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</si>
  <si>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</si>
  <si>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</si>
  <si>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</si>
  <si>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</si>
  <si>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</si>
  <si>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</si>
  <si>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</si>
  <si>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</si>
  <si>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</si>
  <si>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</si>
  <si>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</si>
  <si>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</si>
  <si>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</si>
  <si>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</si>
  <si>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</si>
  <si>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</si>
  <si>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</si>
  <si>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</si>
  <si>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</si>
  <si>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</si>
  <si>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</si>
  <si>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</si>
  <si>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</si>
  <si>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</si>
  <si>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</si>
  <si>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</si>
  <si>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</si>
  <si>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</si>
  <si>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</si>
  <si>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</si>
  <si>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</si>
  <si>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</si>
  <si>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</si>
  <si>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</si>
  <si>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</si>
  <si>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прочие работы, услуги</t>
  </si>
  <si>
    <t>176226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</si>
  <si>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</si>
  <si>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</si>
  <si>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</si>
  <si>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</si>
  <si>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</si>
  <si>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</si>
  <si>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</si>
  <si>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</si>
  <si>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</si>
  <si>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</si>
  <si>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</si>
  <si>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</si>
  <si>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</si>
  <si>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</si>
  <si>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</si>
  <si>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</si>
  <si>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</si>
  <si>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</si>
  <si>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</si>
  <si>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</si>
  <si>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__________________</t>
  </si>
  <si>
    <t>на 1 апреля 2012 года</t>
  </si>
  <si>
    <t>01.04.2012</t>
  </si>
  <si>
    <t>04226853</t>
  </si>
  <si>
    <t>Администрация Сандатовского сельского поселения</t>
  </si>
  <si>
    <t xml:space="preserve">ющего полномочия учредителя                                              </t>
  </si>
  <si>
    <t>" 04 "   апреля   2012   г.</t>
  </si>
  <si>
    <t>Глава Администрации</t>
  </si>
  <si>
    <t>Сероштан Н.И.</t>
  </si>
  <si>
    <t xml:space="preserve">главный бухгалтер </t>
  </si>
  <si>
    <t xml:space="preserve">                       Колиева Л.Д.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</si>
</sst>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="110" zoomScaleSheetLayoutView="110" zoomScalePageLayoutView="0" workbookViewId="0" topLeftCell="A16">
      <selection activeCell="B48" sqref="B48:E48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74" t="s">
        <v>44</v>
      </c>
      <c r="B2" s="75"/>
      <c r="C2" s="75"/>
      <c r="D2" s="75"/>
      <c r="E2" s="75"/>
      <c r="F2" s="75"/>
      <c r="G2" s="75"/>
      <c r="H2" s="75"/>
      <c r="I2" s="75"/>
      <c r="J2" s="45"/>
      <c r="K2" s="50"/>
    </row>
    <row r="3" spans="1:11" ht="14.25" customHeight="1" thickBot="1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95" t="s">
        <v>19</v>
      </c>
    </row>
    <row r="5" spans="1:11" ht="13.5" customHeight="1">
      <c r="A5" s="77" t="s">
        <v>95</v>
      </c>
      <c r="B5" s="77"/>
      <c r="C5" s="77"/>
      <c r="D5" s="77"/>
      <c r="E5" s="77"/>
      <c r="F5" s="77"/>
      <c r="G5" s="77"/>
      <c r="H5" s="48"/>
      <c r="I5" s="48"/>
      <c r="J5" s="40" t="s">
        <v>18</v>
      </c>
      <c r="K5" s="52" t="s">
        <v>96</v>
      </c>
    </row>
    <row r="6" spans="1:11" s="22" customFormat="1" ht="12" customHeight="1">
      <c r="A6" s="36" t="s">
        <v>39</v>
      </c>
      <c r="B6" s="97" t="s">
        <v>98</v>
      </c>
      <c r="C6" s="97"/>
      <c r="D6" s="97"/>
      <c r="E6" s="97"/>
      <c r="F6" s="97"/>
      <c r="G6" s="97"/>
      <c r="H6" s="97"/>
      <c r="I6" s="97"/>
      <c r="J6" s="49" t="s">
        <v>17</v>
      </c>
      <c r="K6" s="94" t="s">
        <v>97</v>
      </c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96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96">
        <v>60250845000</v>
      </c>
    </row>
    <row r="9" spans="1:11" ht="11.25" customHeight="1">
      <c r="A9" s="39" t="s">
        <v>41</v>
      </c>
      <c r="B9" s="39"/>
      <c r="C9" s="39"/>
      <c r="D9" s="39"/>
      <c r="E9" s="39"/>
      <c r="F9" s="58"/>
      <c r="G9" s="58"/>
      <c r="H9" s="58"/>
      <c r="I9" s="58"/>
      <c r="J9" s="47" t="s">
        <v>21</v>
      </c>
      <c r="K9" s="60"/>
    </row>
    <row r="10" spans="1:11" ht="9" customHeight="1">
      <c r="A10" s="39" t="s">
        <v>99</v>
      </c>
      <c r="B10" s="41"/>
      <c r="C10" s="41"/>
      <c r="D10" s="41"/>
      <c r="E10" s="41"/>
      <c r="F10" s="59"/>
      <c r="G10" s="59"/>
      <c r="H10" s="59"/>
      <c r="I10" s="59"/>
      <c r="J10" s="47" t="s">
        <v>22</v>
      </c>
      <c r="K10" s="60">
        <v>951</v>
      </c>
    </row>
    <row r="11" spans="1:11" ht="17.25" customHeight="1">
      <c r="A11" s="39" t="s">
        <v>31</v>
      </c>
      <c r="B11" s="67" t="s">
        <v>57</v>
      </c>
      <c r="C11" s="67"/>
      <c r="D11" s="67"/>
      <c r="E11" s="67"/>
      <c r="F11" s="67"/>
      <c r="G11" s="67"/>
      <c r="H11" s="67"/>
      <c r="I11" s="67"/>
      <c r="J11" s="47"/>
      <c r="K11" s="60"/>
    </row>
    <row r="12" spans="1:11" ht="11.25" customHeight="1">
      <c r="A12" s="39" t="s">
        <v>15</v>
      </c>
      <c r="B12" s="39"/>
      <c r="C12" s="39"/>
      <c r="D12" s="39"/>
      <c r="E12" s="39"/>
      <c r="F12" s="58"/>
      <c r="G12" s="58"/>
      <c r="H12" s="58"/>
      <c r="I12" s="58"/>
      <c r="J12" s="39"/>
      <c r="K12" s="60"/>
    </row>
    <row r="13" spans="1:11" ht="10.5" customHeight="1" thickBot="1">
      <c r="A13" s="39" t="s">
        <v>1</v>
      </c>
      <c r="B13" s="39"/>
      <c r="C13" s="39"/>
      <c r="D13" s="39"/>
      <c r="E13" s="39"/>
      <c r="F13" s="58"/>
      <c r="G13" s="58"/>
      <c r="H13" s="58"/>
      <c r="I13" s="58"/>
      <c r="J13" s="39" t="s">
        <v>14</v>
      </c>
      <c r="K13" s="61" t="s">
        <v>0</v>
      </c>
    </row>
    <row r="14" spans="1:11" ht="12" customHeight="1">
      <c r="A14" s="42"/>
      <c r="B14" s="53"/>
      <c r="C14" s="53"/>
      <c r="D14" s="53"/>
      <c r="E14" s="54" t="s">
        <v>30</v>
      </c>
      <c r="F14" s="58"/>
      <c r="G14" s="45"/>
      <c r="H14" s="58"/>
      <c r="I14" s="58"/>
      <c r="J14" s="58"/>
      <c r="K14" s="50"/>
    </row>
    <row r="15" spans="1:11" ht="5.25" customHeight="1">
      <c r="A15" s="55"/>
      <c r="B15" s="55"/>
      <c r="C15" s="55"/>
      <c r="D15" s="55"/>
      <c r="E15" s="56"/>
      <c r="F15" s="57"/>
      <c r="G15" s="57"/>
      <c r="H15" s="57"/>
      <c r="I15" s="57"/>
      <c r="J15" s="57"/>
      <c r="K15" s="57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5">
        <v>2</v>
      </c>
      <c r="C19" s="85">
        <v>3</v>
      </c>
      <c r="D19" s="15"/>
      <c r="E19" s="15" t="s">
        <v>2</v>
      </c>
      <c r="F19" s="8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1" t="s">
        <v>36</v>
      </c>
    </row>
    <row r="20" spans="1:12" ht="12.75">
      <c r="A20" s="83" t="s">
        <v>58</v>
      </c>
      <c r="B20" s="86" t="str">
        <f>IF(LEFT(TRIM(D20),3)="150","200",LEFT(TRIM(D20),3))</f>
        <v>010</v>
      </c>
      <c r="C20" s="86">
        <f>IF(RIGHT(TRIM(D20),3)="000","",IF(RIGHT(TRIM(D20),3)="XXX","X",RIGHT(TRIM(D20),3)))</f>
      </c>
      <c r="D20" s="84" t="s">
        <v>59</v>
      </c>
      <c r="E20" s="82">
        <v>12000</v>
      </c>
      <c r="F20" s="82">
        <v>300</v>
      </c>
      <c r="G20" s="82"/>
      <c r="H20" s="82">
        <v>7000</v>
      </c>
      <c r="I20" s="82"/>
      <c r="J20" s="82">
        <v>7300</v>
      </c>
      <c r="K20" s="82">
        <v>4700</v>
      </c>
      <c r="L20" s="33"/>
    </row>
    <row r="21" spans="1:12" ht="12.75">
      <c r="A21" s="83" t="s">
        <v>60</v>
      </c>
      <c r="B21" s="86" t="str">
        <f>IF(LEFT(TRIM(D21),3)="150","200",LEFT(TRIM(D21),3))</f>
        <v>040</v>
      </c>
      <c r="C21" s="86" t="str">
        <f>IF(RIGHT(TRIM(D21),3)="000","",IF(RIGHT(TRIM(D21),3)="XXX","X",RIGHT(TRIM(D21),3)))</f>
        <v>130</v>
      </c>
      <c r="D21" s="84" t="s">
        <v>61</v>
      </c>
      <c r="E21" s="82">
        <v>12000</v>
      </c>
      <c r="F21" s="82">
        <v>300</v>
      </c>
      <c r="G21" s="82"/>
      <c r="H21" s="82">
        <v>7000</v>
      </c>
      <c r="I21" s="82"/>
      <c r="J21" s="82">
        <v>7300</v>
      </c>
      <c r="K21" s="82">
        <v>4700</v>
      </c>
      <c r="L21" s="33"/>
    </row>
    <row r="22" spans="1:12" ht="12.75">
      <c r="A22" s="83" t="s">
        <v>62</v>
      </c>
      <c r="B22" s="86" t="str">
        <f>IF(LEFT(TRIM(D22),3)="150","200",LEFT(TRIM(D22),3))</f>
        <v>200</v>
      </c>
      <c r="C22" s="86" t="str">
        <f>IF(RIGHT(TRIM(D22),3)="000","",IF(RIGHT(TRIM(D22),3)="XXX","X",RIGHT(TRIM(D22),3)))</f>
        <v>X</v>
      </c>
      <c r="D22" s="84" t="s">
        <v>63</v>
      </c>
      <c r="E22" s="82">
        <v>12000</v>
      </c>
      <c r="F22" s="82">
        <v>5473.2</v>
      </c>
      <c r="G22" s="82"/>
      <c r="H22" s="82">
        <v>1826</v>
      </c>
      <c r="I22" s="82"/>
      <c r="J22" s="82">
        <v>7299.2</v>
      </c>
      <c r="K22" s="82">
        <v>4700.8</v>
      </c>
      <c r="L22" s="33"/>
    </row>
    <row r="23" spans="1:12" ht="22.5">
      <c r="A23" s="83" t="s">
        <v>64</v>
      </c>
      <c r="B23" s="86" t="str">
        <f>IF(LEFT(TRIM(D23),3)="150","200",LEFT(TRIM(D23),3))</f>
        <v>160</v>
      </c>
      <c r="C23" s="86" t="str">
        <f>IF(RIGHT(TRIM(D23),3)="000","",IF(RIGHT(TRIM(D23),3)="XXX","X",RIGHT(TRIM(D23),3)))</f>
        <v>210</v>
      </c>
      <c r="D23" s="84" t="s">
        <v>65</v>
      </c>
      <c r="E23" s="82">
        <v>6300</v>
      </c>
      <c r="F23" s="82">
        <v>908.2</v>
      </c>
      <c r="G23" s="82"/>
      <c r="H23" s="82">
        <v>1826</v>
      </c>
      <c r="I23" s="82"/>
      <c r="J23" s="82">
        <v>2734.2</v>
      </c>
      <c r="K23" s="82">
        <v>3565.8</v>
      </c>
      <c r="L23" s="33"/>
    </row>
    <row r="24" spans="1:12" ht="12.75">
      <c r="A24" s="83" t="s">
        <v>66</v>
      </c>
      <c r="B24" s="86" t="str">
        <f>IF(LEFT(TRIM(D24),3)="150","200",LEFT(TRIM(D24),3))</f>
        <v>161</v>
      </c>
      <c r="C24" s="86" t="str">
        <f>IF(RIGHT(TRIM(D24),3)="000","",IF(RIGHT(TRIM(D24),3)="XXX","X",RIGHT(TRIM(D24),3)))</f>
        <v>211</v>
      </c>
      <c r="D24" s="84" t="s">
        <v>67</v>
      </c>
      <c r="E24" s="82">
        <v>4800</v>
      </c>
      <c r="F24" s="82">
        <v>274</v>
      </c>
      <c r="G24" s="82"/>
      <c r="H24" s="82">
        <v>1826</v>
      </c>
      <c r="I24" s="82"/>
      <c r="J24" s="82">
        <v>2100</v>
      </c>
      <c r="K24" s="82">
        <v>2700</v>
      </c>
      <c r="L24" s="33"/>
    </row>
    <row r="25" spans="1:12" ht="12.75">
      <c r="A25" s="83" t="s">
        <v>68</v>
      </c>
      <c r="B25" s="86" t="str">
        <f>IF(LEFT(TRIM(D25),3)="150","200",LEFT(TRIM(D25),3))</f>
        <v>163</v>
      </c>
      <c r="C25" s="86" t="str">
        <f>IF(RIGHT(TRIM(D25),3)="000","",IF(RIGHT(TRIM(D25),3)="XXX","X",RIGHT(TRIM(D25),3)))</f>
        <v>213</v>
      </c>
      <c r="D25" s="84" t="s">
        <v>69</v>
      </c>
      <c r="E25" s="82">
        <v>1500</v>
      </c>
      <c r="F25" s="82">
        <v>634.2</v>
      </c>
      <c r="G25" s="82"/>
      <c r="H25" s="82"/>
      <c r="I25" s="82"/>
      <c r="J25" s="82">
        <v>634.2</v>
      </c>
      <c r="K25" s="82">
        <v>865.8</v>
      </c>
      <c r="L25" s="33"/>
    </row>
    <row r="26" spans="1:12" ht="12.75">
      <c r="A26" s="83" t="s">
        <v>70</v>
      </c>
      <c r="B26" s="86" t="str">
        <f>IF(LEFT(TRIM(D26),3)="150","200",LEFT(TRIM(D26),3))</f>
        <v>170</v>
      </c>
      <c r="C26" s="86" t="str">
        <f>IF(RIGHT(TRIM(D26),3)="000","",IF(RIGHT(TRIM(D26),3)="XXX","X",RIGHT(TRIM(D26),3)))</f>
        <v>220</v>
      </c>
      <c r="D26" s="84" t="s">
        <v>71</v>
      </c>
      <c r="E26" s="82">
        <v>200</v>
      </c>
      <c r="F26" s="82"/>
      <c r="G26" s="82"/>
      <c r="H26" s="82"/>
      <c r="I26" s="82"/>
      <c r="J26" s="82"/>
      <c r="K26" s="82">
        <v>200</v>
      </c>
      <c r="L26" s="33"/>
    </row>
    <row r="27" spans="1:12" ht="12.75">
      <c r="A27" s="83" t="s">
        <v>72</v>
      </c>
      <c r="B27" s="86" t="str">
        <f>IF(LEFT(TRIM(D27),3)="150","200",LEFT(TRIM(D27),3))</f>
        <v>176</v>
      </c>
      <c r="C27" s="86" t="str">
        <f>IF(RIGHT(TRIM(D27),3)="000","",IF(RIGHT(TRIM(D27),3)="XXX","X",RIGHT(TRIM(D27),3)))</f>
        <v>226</v>
      </c>
      <c r="D27" s="84" t="s">
        <v>73</v>
      </c>
      <c r="E27" s="82">
        <v>200</v>
      </c>
      <c r="F27" s="82"/>
      <c r="G27" s="82"/>
      <c r="H27" s="82"/>
      <c r="I27" s="82"/>
      <c r="J27" s="82"/>
      <c r="K27" s="82">
        <v>200</v>
      </c>
      <c r="L27" s="33"/>
    </row>
    <row r="28" spans="1:12" ht="22.5">
      <c r="A28" s="83" t="s">
        <v>74</v>
      </c>
      <c r="B28" s="86" t="str">
        <f>IF(LEFT(TRIM(D28),3)="150","200",LEFT(TRIM(D28),3))</f>
        <v>260</v>
      </c>
      <c r="C28" s="86" t="str">
        <f>IF(RIGHT(TRIM(D28),3)="000","",IF(RIGHT(TRIM(D28),3)="XXX","X",RIGHT(TRIM(D28),3)))</f>
        <v>300</v>
      </c>
      <c r="D28" s="84" t="s">
        <v>75</v>
      </c>
      <c r="E28" s="82">
        <v>5500</v>
      </c>
      <c r="F28" s="82">
        <v>4565</v>
      </c>
      <c r="G28" s="82"/>
      <c r="H28" s="82"/>
      <c r="I28" s="82"/>
      <c r="J28" s="82">
        <v>4565</v>
      </c>
      <c r="K28" s="82">
        <v>935</v>
      </c>
      <c r="L28" s="33"/>
    </row>
    <row r="29" spans="1:12" ht="12.75">
      <c r="A29" s="83" t="s">
        <v>76</v>
      </c>
      <c r="B29" s="86" t="str">
        <f>IF(LEFT(TRIM(D29),3)="150","200",LEFT(TRIM(D29),3))</f>
        <v>264</v>
      </c>
      <c r="C29" s="86" t="str">
        <f>IF(RIGHT(TRIM(D29),3)="000","",IF(RIGHT(TRIM(D29),3)="XXX","X",RIGHT(TRIM(D29),3)))</f>
        <v>340</v>
      </c>
      <c r="D29" s="84" t="s">
        <v>77</v>
      </c>
      <c r="E29" s="82">
        <v>5500</v>
      </c>
      <c r="F29" s="82">
        <v>4565</v>
      </c>
      <c r="G29" s="82"/>
      <c r="H29" s="82"/>
      <c r="I29" s="82"/>
      <c r="J29" s="82">
        <v>4565</v>
      </c>
      <c r="K29" s="82">
        <v>935</v>
      </c>
      <c r="L29" s="33"/>
    </row>
    <row r="30" spans="1:12" ht="12.75">
      <c r="A30" s="83" t="s">
        <v>78</v>
      </c>
      <c r="B30" s="86" t="str">
        <f>IF(LEFT(TRIM(D30),3)="150","200",LEFT(TRIM(D30),3))</f>
        <v>450</v>
      </c>
      <c r="C30" s="86" t="str">
        <f>IF(RIGHT(TRIM(D30),3)="000","",IF(RIGHT(TRIM(D30),3)="XXX","X",RIGHT(TRIM(D30),3)))</f>
        <v>X</v>
      </c>
      <c r="D30" s="84" t="s">
        <v>79</v>
      </c>
      <c r="E30" s="82"/>
      <c r="F30" s="82">
        <v>-5173.2</v>
      </c>
      <c r="G30" s="82"/>
      <c r="H30" s="82">
        <v>5174</v>
      </c>
      <c r="I30" s="82"/>
      <c r="J30" s="82">
        <v>0.8</v>
      </c>
      <c r="K30" s="82"/>
      <c r="L30" s="33"/>
    </row>
    <row r="31" spans="1:12" ht="45">
      <c r="A31" s="83" t="s">
        <v>80</v>
      </c>
      <c r="B31" s="86" t="str">
        <f>IF(LEFT(TRIM(D31),3)="150","200",LEFT(TRIM(D31),3))</f>
        <v>500</v>
      </c>
      <c r="C31" s="86">
        <f>IF(RIGHT(TRIM(D31),3)="000","",IF(RIGHT(TRIM(D31),3)="XXX","X",RIGHT(TRIM(D31),3)))</f>
      </c>
      <c r="D31" s="84" t="s">
        <v>81</v>
      </c>
      <c r="E31" s="82"/>
      <c r="F31" s="82">
        <v>5173.2</v>
      </c>
      <c r="G31" s="82"/>
      <c r="H31" s="82">
        <v>-5174</v>
      </c>
      <c r="I31" s="82"/>
      <c r="J31" s="82">
        <v>-0.8</v>
      </c>
      <c r="K31" s="82">
        <v>0.8</v>
      </c>
      <c r="L31" s="33"/>
    </row>
    <row r="32" spans="1:12" ht="12.75">
      <c r="A32" s="83" t="s">
        <v>82</v>
      </c>
      <c r="B32" s="86" t="str">
        <f>IF(LEFT(TRIM(D32),3)="150","200",LEFT(TRIM(D32),3))</f>
        <v>700</v>
      </c>
      <c r="C32" s="86" t="str">
        <f>IF(RIGHT(TRIM(D32),3)="000","",IF(RIGHT(TRIM(D32),3)="XXX","X",RIGHT(TRIM(D32),3)))</f>
        <v>X</v>
      </c>
      <c r="D32" s="84" t="s">
        <v>83</v>
      </c>
      <c r="E32" s="82"/>
      <c r="F32" s="82">
        <v>6999.2</v>
      </c>
      <c r="G32" s="82"/>
      <c r="H32" s="82"/>
      <c r="I32" s="82"/>
      <c r="J32" s="82">
        <v>6999.2</v>
      </c>
      <c r="K32" s="82">
        <v>-6999.2</v>
      </c>
      <c r="L32" s="33"/>
    </row>
    <row r="33" spans="1:12" ht="12.75">
      <c r="A33" s="83" t="s">
        <v>84</v>
      </c>
      <c r="B33" s="86" t="str">
        <f>IF(LEFT(TRIM(D33),3)="150","200",LEFT(TRIM(D33),3))</f>
        <v>710</v>
      </c>
      <c r="C33" s="86" t="str">
        <f>IF(RIGHT(TRIM(D33),3)="000","",IF(RIGHT(TRIM(D33),3)="XXX","X",RIGHT(TRIM(D33),3)))</f>
        <v>510</v>
      </c>
      <c r="D33" s="84" t="s">
        <v>85</v>
      </c>
      <c r="E33" s="82"/>
      <c r="F33" s="82">
        <v>-300</v>
      </c>
      <c r="G33" s="82"/>
      <c r="H33" s="82">
        <v>-8826</v>
      </c>
      <c r="I33" s="82"/>
      <c r="J33" s="82">
        <v>-9126</v>
      </c>
      <c r="K33" s="82"/>
      <c r="L33" s="33"/>
    </row>
    <row r="34" spans="1:12" ht="12.75">
      <c r="A34" s="83" t="s">
        <v>86</v>
      </c>
      <c r="B34" s="86" t="str">
        <f>IF(LEFT(TRIM(D34),3)="150","200",LEFT(TRIM(D34),3))</f>
        <v>720</v>
      </c>
      <c r="C34" s="86" t="str">
        <f>IF(RIGHT(TRIM(D34),3)="000","",IF(RIGHT(TRIM(D34),3)="XXX","X",RIGHT(TRIM(D34),3)))</f>
        <v>610</v>
      </c>
      <c r="D34" s="84" t="s">
        <v>87</v>
      </c>
      <c r="E34" s="82"/>
      <c r="F34" s="82">
        <v>7299.2</v>
      </c>
      <c r="G34" s="82"/>
      <c r="H34" s="82">
        <v>8826</v>
      </c>
      <c r="I34" s="82"/>
      <c r="J34" s="82">
        <v>16125.2</v>
      </c>
      <c r="K34" s="82"/>
      <c r="L34" s="33"/>
    </row>
    <row r="35" spans="1:12" ht="22.5">
      <c r="A35" s="83" t="s">
        <v>88</v>
      </c>
      <c r="B35" s="86" t="str">
        <f>IF(LEFT(TRIM(D35),3)="150","200",LEFT(TRIM(D35),3))</f>
        <v>730</v>
      </c>
      <c r="C35" s="86" t="str">
        <f>IF(RIGHT(TRIM(D35),3)="000","",IF(RIGHT(TRIM(D35),3)="XXX","X",RIGHT(TRIM(D35),3)))</f>
        <v>X</v>
      </c>
      <c r="D35" s="84" t="s">
        <v>89</v>
      </c>
      <c r="E35" s="82"/>
      <c r="F35" s="82">
        <v>-1826</v>
      </c>
      <c r="G35" s="82"/>
      <c r="H35" s="82">
        <v>-5174</v>
      </c>
      <c r="I35" s="82"/>
      <c r="J35" s="82">
        <v>-7000</v>
      </c>
      <c r="K35" s="82">
        <v>7000</v>
      </c>
      <c r="L35" s="33"/>
    </row>
    <row r="36" spans="1:12" ht="22.5">
      <c r="A36" s="83" t="s">
        <v>90</v>
      </c>
      <c r="B36" s="86" t="str">
        <f>IF(LEFT(TRIM(D36),3)="150","200",LEFT(TRIM(D36),3))</f>
        <v>731</v>
      </c>
      <c r="C36" s="86" t="str">
        <f>IF(RIGHT(TRIM(D36),3)="000","",IF(RIGHT(TRIM(D36),3)="XXX","X",RIGHT(TRIM(D36),3)))</f>
        <v>510</v>
      </c>
      <c r="D36" s="84" t="s">
        <v>91</v>
      </c>
      <c r="E36" s="82"/>
      <c r="F36" s="82"/>
      <c r="G36" s="82"/>
      <c r="H36" s="82">
        <v>1826</v>
      </c>
      <c r="I36" s="82"/>
      <c r="J36" s="82">
        <v>1826</v>
      </c>
      <c r="K36" s="82"/>
      <c r="L36" s="33"/>
    </row>
    <row r="37" spans="1:12" ht="12.75">
      <c r="A37" s="83" t="s">
        <v>92</v>
      </c>
      <c r="B37" s="86" t="str">
        <f>IF(LEFT(TRIM(D37),3)="150","200",LEFT(TRIM(D37),3))</f>
        <v>732</v>
      </c>
      <c r="C37" s="86" t="str">
        <f>IF(RIGHT(TRIM(D37),3)="000","",IF(RIGHT(TRIM(D37),3)="XXX","X",RIGHT(TRIM(D37),3)))</f>
        <v>610</v>
      </c>
      <c r="D37" s="84" t="s">
        <v>93</v>
      </c>
      <c r="E37" s="82"/>
      <c r="F37" s="82">
        <v>-1826</v>
      </c>
      <c r="G37" s="82"/>
      <c r="H37" s="82">
        <v>-7000</v>
      </c>
      <c r="I37" s="82"/>
      <c r="J37" s="82">
        <v>-8826</v>
      </c>
      <c r="K37" s="82"/>
      <c r="L37" s="33"/>
    </row>
    <row r="38" spans="1:11" ht="12.75">
      <c r="A38" s="19"/>
      <c r="B38" s="21"/>
      <c r="C38" s="21"/>
      <c r="D38" s="21"/>
      <c r="E38" s="79"/>
      <c r="F38" s="79"/>
      <c r="G38" s="79"/>
      <c r="H38" s="79"/>
      <c r="I38" s="79"/>
      <c r="J38" s="79"/>
      <c r="K38" s="79"/>
    </row>
    <row r="39" spans="1:11" ht="12.75">
      <c r="A39" s="91" t="s">
        <v>94</v>
      </c>
      <c r="B39" s="66" t="s">
        <v>51</v>
      </c>
      <c r="C39" s="66"/>
      <c r="D39" s="11"/>
      <c r="E39" s="65" t="s">
        <v>94</v>
      </c>
      <c r="F39" s="71"/>
      <c r="G39" s="89" t="s">
        <v>94</v>
      </c>
      <c r="H39" s="90"/>
      <c r="I39" s="13" t="s">
        <v>51</v>
      </c>
      <c r="J39" s="65" t="s">
        <v>94</v>
      </c>
      <c r="K39" s="65"/>
    </row>
    <row r="40" spans="1:11" ht="12.75">
      <c r="A40" s="9"/>
      <c r="B40" s="9" t="s">
        <v>52</v>
      </c>
      <c r="C40" s="9"/>
      <c r="D40" s="9"/>
      <c r="E40" s="8" t="s">
        <v>53</v>
      </c>
      <c r="F40" s="7"/>
      <c r="G40" s="7"/>
      <c r="H40" s="7"/>
      <c r="I40" s="7" t="s">
        <v>52</v>
      </c>
      <c r="J40" s="7" t="s">
        <v>53</v>
      </c>
      <c r="K40" s="7"/>
    </row>
    <row r="41" spans="6:11" ht="12.75">
      <c r="F41" s="7"/>
      <c r="G41" s="7"/>
      <c r="H41" s="11"/>
      <c r="I41" s="11"/>
      <c r="J41" s="7"/>
      <c r="K41" s="7"/>
    </row>
    <row r="42" spans="1:11" ht="12.75">
      <c r="A42" s="87" t="s">
        <v>94</v>
      </c>
      <c r="B42" s="69"/>
      <c r="C42" s="69"/>
      <c r="D42" s="9"/>
      <c r="E42" s="70" t="s">
        <v>94</v>
      </c>
      <c r="F42" s="71"/>
      <c r="G42" s="7"/>
      <c r="H42" s="7"/>
      <c r="I42" s="7"/>
      <c r="J42" s="7"/>
      <c r="K42" s="7"/>
    </row>
    <row r="43" spans="1:11" ht="12.75">
      <c r="A43" s="9"/>
      <c r="B43" s="9" t="s">
        <v>52</v>
      </c>
      <c r="C43" s="9"/>
      <c r="D43" s="9"/>
      <c r="E43" s="8" t="s">
        <v>53</v>
      </c>
      <c r="F43" s="7"/>
      <c r="G43" s="7"/>
      <c r="H43" s="7"/>
      <c r="I43" s="7"/>
      <c r="J43" s="7"/>
      <c r="K43" s="7"/>
    </row>
    <row r="44" spans="5:11" ht="12.75">
      <c r="E44" s="23" t="s">
        <v>43</v>
      </c>
      <c r="F44" s="24"/>
      <c r="G44" s="24"/>
      <c r="H44" s="68" t="s">
        <v>94</v>
      </c>
      <c r="I44" s="88"/>
      <c r="J44" s="88"/>
      <c r="K44" s="88"/>
    </row>
    <row r="45" spans="5:9" ht="12.75">
      <c r="E45" s="7"/>
      <c r="F45" s="7"/>
      <c r="G45" s="7"/>
      <c r="H45" s="24" t="s">
        <v>38</v>
      </c>
      <c r="I45" s="3"/>
    </row>
    <row r="46" spans="5:11" ht="12.75">
      <c r="E46" s="25" t="s">
        <v>55</v>
      </c>
      <c r="F46" s="24"/>
      <c r="G46" s="93" t="s">
        <v>101</v>
      </c>
      <c r="H46" s="24"/>
      <c r="I46" s="78" t="s">
        <v>102</v>
      </c>
      <c r="J46" s="92"/>
      <c r="K46" s="92"/>
    </row>
    <row r="47" spans="5:9" ht="12.75">
      <c r="E47" s="24" t="s">
        <v>42</v>
      </c>
      <c r="F47" s="24"/>
      <c r="G47" s="24"/>
      <c r="I47" s="3"/>
    </row>
    <row r="48" spans="1:11" ht="12.75">
      <c r="A48" s="63" t="s">
        <v>56</v>
      </c>
      <c r="B48" s="72" t="s">
        <v>103</v>
      </c>
      <c r="C48" s="72"/>
      <c r="D48" s="72"/>
      <c r="E48" s="72"/>
      <c r="F48" s="64"/>
      <c r="G48" s="73" t="s">
        <v>104</v>
      </c>
      <c r="H48" s="73"/>
      <c r="I48" s="73"/>
      <c r="J48" s="73"/>
      <c r="K48" s="73"/>
    </row>
    <row r="49" spans="1:10" ht="12" customHeight="1">
      <c r="A49" s="26"/>
      <c r="B49" s="35"/>
      <c r="C49" s="27"/>
      <c r="D49" s="27"/>
      <c r="E49" s="13"/>
      <c r="F49" s="13" t="s">
        <v>52</v>
      </c>
      <c r="G49" s="13"/>
      <c r="H49" s="62" t="s">
        <v>54</v>
      </c>
      <c r="I49" s="32"/>
      <c r="J49" s="32"/>
    </row>
    <row r="50" spans="1:10" ht="9.75" customHeight="1">
      <c r="A50" s="9"/>
      <c r="B50" s="9"/>
      <c r="C50" s="9"/>
      <c r="D50" s="9"/>
      <c r="E50" s="8"/>
      <c r="F50" s="8"/>
      <c r="G50" s="9"/>
      <c r="H50" s="9"/>
      <c r="I50" s="28"/>
      <c r="J50"/>
    </row>
    <row r="51" spans="1:10" ht="13.5" customHeight="1">
      <c r="A51" s="9" t="s">
        <v>100</v>
      </c>
      <c r="B51" s="9"/>
      <c r="C51" s="9"/>
      <c r="D51" s="9"/>
      <c r="E51" s="11"/>
      <c r="F51" s="12"/>
      <c r="G51" s="12"/>
      <c r="H51" s="12"/>
      <c r="I51" s="29"/>
      <c r="J51" s="29"/>
    </row>
  </sheetData>
  <sheetProtection/>
  <mergeCells count="15">
    <mergeCell ref="B48:E48"/>
    <mergeCell ref="G48:K48"/>
    <mergeCell ref="A2:I2"/>
    <mergeCell ref="A3:I3"/>
    <mergeCell ref="A5:G5"/>
    <mergeCell ref="E39:F39"/>
    <mergeCell ref="G39:H39"/>
    <mergeCell ref="I46:K46"/>
    <mergeCell ref="B6:I6"/>
    <mergeCell ref="J39:K39"/>
    <mergeCell ref="B39:C39"/>
    <mergeCell ref="B11:I11"/>
    <mergeCell ref="H44:K44"/>
    <mergeCell ref="B42:C42"/>
    <mergeCell ref="E42:F42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2012-04-05T04:34:52Z</dcterms:modified>
  <cp:category/>
  <cp:version/>
  <cp:contentType/>
  <cp:contentStatus/>
</cp:coreProperties>
</file>