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2014" sheetId="1" r:id="rId1"/>
  </sheets>
  <definedNames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<sst xmlns="http://schemas.openxmlformats.org/spreadsheetml/2006/main" count="101" uniqueCount="100">
  <si>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</si>
  <si>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</si>
  <si>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</si>
  <si>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</si>
  <si>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</si>
  <si>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</si>
  <si>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</si>
  <si>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</si>
  <si>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</si>
  <si>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 Единый сельскохозяйственный налог</t>
  </si>
  <si>
    <t> Налог на имущество физических лиц</t>
  </si>
  <si>
    <t>Земельный  налог</t>
  </si>
  <si>
    <t>НАЛОГОВЫЕ И НЕНАЛОГОВЫЕ ДОХОДЫ</t>
  </si>
  <si>
    <t>ГОСУДАРСТВЕННАЯ ПОШЛИНА</t>
  </si>
  <si>
    <t>ПОКАЗАТЕЛИ</t>
  </si>
  <si>
    <t>Исполнено</t>
  </si>
  <si>
    <t>Наименование показателей</t>
  </si>
  <si>
    <t>Утвержденные бюджетные назначения                                                                на год</t>
  </si>
  <si>
    <t>ИТОГО ДОХОДОВ</t>
  </si>
  <si>
    <t>РАСХОДЫ</t>
  </si>
  <si>
    <t>ИТОГО РАСХОДОВ</t>
  </si>
  <si>
    <t>ДЕФИЦИТ (-), ПРОФИЦИТ (+)</t>
  </si>
  <si>
    <t>ИСТОЧНИКИ ВНУТРЕННЕГО ФИНАНСИРОВАНИЯ ДЕФИЦИТА</t>
  </si>
  <si>
    <t>Остатки средств бюджетов</t>
  </si>
  <si>
    <t xml:space="preserve">                                                                Приложение</t>
  </si>
  <si>
    <t xml:space="preserve">                                                                к сведениям о ходе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</si>
  <si>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</si>
  <si>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</si>
  <si>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</si>
  <si>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</si>
  <si>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</si>
  <si>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</si>
  <si>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</si>
  <si>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</si>
  <si>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Культура</t>
  </si>
  <si>
    <t>Иные межбюджетные трансферты</t>
  </si>
  <si>
    <t>Мобилизационная и вневойсковая подготовка</t>
  </si>
  <si>
    <t>Благоустройство</t>
  </si>
  <si>
    <t>Другие вопросы в области национальной экономики</t>
  </si>
  <si>
    <t>Коммунальное хозяйство</t>
  </si>
  <si>
    <t>СОЦИАЛЬНАЯ ПОЛИТИКА</t>
  </si>
  <si>
    <t>Социальное обеспечение населения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</si>
  <si>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</si>
  <si>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</si>
  <si>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 на  имущество  физических  лиц, взимаемый по ставкам, применяемым к объектам налогообложения, расположенным в границах поселений</t>
  </si>
  <si>
    <t>Земельный  налог,  взимаемый  по  ставкам,  установленным в соответствии с подпунктом  1  пункта  1  статьи  394  Налогового  кодекса  Российской  Федерации</t>
  </si>
  <si>
    <t>Земельный  налог,  взимаемый  по  ставкам,  установленным в соответствии с подпунктом  1  пункта  1  статьи  394  Налогового  кодекса  Российской  Федерации и применяемым к объектам налогообложения, расположенным в границах поселений</t>
  </si>
  <si>
    <t>Земельный  налог,  взимаемый  по  ставкам,  установленным в соответствии с подпунктом  2  пункта  1  статьи  394  Налогового  кодекса  Российской  Федерации</t>
  </si>
  <si>
    <t>Земельный  налог,  взимаемый  по  ставкам,  установленным в соответствии с подпунктом  2  пункта  1  статьи  394  Налогового  кодекса  Российской  Федерации и применяемым к объектам налогообложения, расположенным в границах поселений</t>
  </si>
  <si>
    <t>Государственная  пошлина  за  совершение  нотариальных  действий (за  исключением  действий,  совершаемых  консульскими  учреждениями  Российской  Федерации)</t>
  </si>
  <si>
    <t xml:space="preserve">Государственная  пошлина  за  совершение  нотариальных 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</si>
  <si>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</si>
  <si>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</si>
  <si>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</si>
  <si>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</si>
  <si>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</si>
  <si>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</si>
  <si>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</si>
  <si>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Налог, взимаемый с налогоплательщиков, выбравших в качестве объекта налогообложения  доходы</t>
  </si>
  <si>
    <t>Единый сельскохозяйственный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</si>
  <si>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</si>
  <si>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</si>
  <si>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</si>
  <si>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</si>
  <si>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</si>
  <si>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</si>
  <si>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</si>
  <si>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</si>
  <si>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Прочие  межбюджетные   трансферты,   передаваемые  бюджетам</t>
  </si>
  <si>
    <t>Прочие  межбюджетные   трансферты,   передаваемые бюджетам поселений</t>
  </si>
  <si>
    <t>НАЦИОНАЛЬНАЯ БЕЗОПАСНОСТЬ И ПРАВООХРАНИТЕЛЬНАЯ ДЕЯТЕЛЬНОСТЬ</t>
  </si>
  <si>
    <t>ФИЗИЧЕСКАЯ КУЛЬТУРА И СПОРТ</t>
  </si>
  <si>
    <t xml:space="preserve">Физическая культура </t>
  </si>
  <si>
    <t>Защита населения и территории  от чрезвычайных ситуаций природного  и техногенного характера,гражданская оборона</t>
  </si>
  <si>
    <t>Дорожное хозяйство (Дорожные фонды)</t>
  </si>
  <si>
    <t>КУЛЬТУРА,  КИНЕМАТОГРАФИЯ</t>
  </si>
  <si>
    <t> Минимальный налог, зачисляемый в бюджеты субъектов Российской Федерации</t>
  </si>
  <si>
    <t> ШТРАФЫ, САНКЦИИ, ВОЗМЕЩЕНИЕ УЩЕРБА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</si>
  <si>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</si>
  <si>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</si>
  <si>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</si>
  <si>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</si>
  <si>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</si>
  <si>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соот-ветствии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Феде-рации</t>
    </r>
  </si>
  <si>
    <t>Налог на доходы физических лиц с доходов, полученных от осуществления деятельности физическими лицами, за-регистрированными в качестве индиви-дуальных предпринимателей, нотариу-сов, занимающихся частной практикой, адвокатов, учредивших адвокатские ка-бинеты и других лиц, занимающихся частной практикой в соответствии со статьей 227 Налогового кодекса Рос-сийской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</si>
  <si>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</si>
  <si>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</si>
  <si>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</si>
  <si>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ОБРАЗОВАНИЕ</t>
  </si>
  <si>
    <t>Другие вопросы в области образования</t>
  </si>
  <si>
    <t>Пенсионное обеспечение</t>
  </si>
  <si>
    <t>Межбюджетные трансферты, передаваемые бюджетам в целях финансового обеспечения расходов по выплате премий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</si>
  <si>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</si>
  <si>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</si>
  <si>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</si>
  <si>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</si>
  <si>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местного бюджета за 9 месяцев 2014 года</t>
  </si>
  <si>
    <t xml:space="preserve">                                                               местного бюджета за 9 месяцев 2014 года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</si>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</sst>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vertical="top"/>
    </xf>
    <xf numFmtId="164" fontId="46" fillId="0" borderId="10" xfId="0" applyNumberFormat="1" applyFont="1" applyBorder="1" applyAlignment="1">
      <alignment horizontal="right" vertical="top"/>
    </xf>
    <xf numFmtId="164" fontId="47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vertical="top"/>
    </xf>
    <xf numFmtId="164" fontId="6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>
      <alignment horizontal="left" wrapText="1"/>
    </xf>
    <xf numFmtId="164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tabSelected="1" zoomScale="84" zoomScaleNormal="84" zoomScalePageLayoutView="0" workbookViewId="0" topLeftCell="A1">
      <selection activeCell="C84" sqref="C84"/>
    </sheetView>
  </sheetViews>
  <sheetFormatPr defaultColWidth="9.00390625" defaultRowHeight="12.75"/>
  <cols>
    <col min="1" max="1" width="55.00390625" style="0" customWidth="1"/>
    <col min="2" max="2" width="20.25390625" style="0" customWidth="1"/>
    <col min="3" max="3" width="19.875" style="0" customWidth="1"/>
  </cols>
  <sheetData>
    <row r="1" spans="1:3" ht="18.75">
      <c r="A1" s="40" t="s">
        <v>24</v>
      </c>
      <c r="B1" s="40"/>
      <c r="C1" s="40"/>
    </row>
    <row r="2" spans="1:3" ht="18.75">
      <c r="A2" s="40" t="s">
        <v>25</v>
      </c>
      <c r="B2" s="40"/>
      <c r="C2" s="40"/>
    </row>
    <row r="3" spans="1:3" ht="15" customHeight="1">
      <c r="A3" s="40" t="s">
        <v>97</v>
      </c>
      <c r="B3" s="40"/>
      <c r="C3" s="40"/>
    </row>
    <row r="4" spans="1:3" ht="15" customHeight="1">
      <c r="A4" s="41"/>
      <c r="B4" s="41"/>
      <c r="C4" s="3"/>
    </row>
    <row r="5" spans="1:3" ht="18" customHeight="1">
      <c r="A5" s="41" t="s">
        <v>14</v>
      </c>
      <c r="B5" s="41"/>
      <c r="C5" s="41"/>
    </row>
    <row r="6" spans="1:3" ht="15" customHeight="1">
      <c r="A6" s="42" t="s">
        <v>96</v>
      </c>
      <c r="B6" s="42"/>
      <c r="C6" s="42"/>
    </row>
    <row r="7" spans="1:3" ht="18.75">
      <c r="A7" s="39"/>
      <c r="B7" s="39"/>
      <c r="C7" s="3"/>
    </row>
    <row r="8" spans="1:3" ht="75">
      <c r="A8" s="4" t="s">
        <v>16</v>
      </c>
      <c r="B8" s="4" t="s">
        <v>17</v>
      </c>
      <c r="C8" s="7" t="s">
        <v>15</v>
      </c>
    </row>
    <row r="9" spans="1:3" ht="18.75">
      <c r="A9" s="9">
        <v>1</v>
      </c>
      <c r="B9" s="9">
        <v>2</v>
      </c>
      <c r="C9" s="8">
        <v>3</v>
      </c>
    </row>
    <row r="10" spans="1:3" ht="15.75">
      <c r="A10" s="15" t="s">
        <v>12</v>
      </c>
      <c r="B10" s="23">
        <f>B11+B16+B25+B33+B36+B44+B48</f>
        <v>10788</v>
      </c>
      <c r="C10" s="23">
        <f>C11+C16+C25+C33+C36+C44+C48</f>
        <v>6788.7</v>
      </c>
    </row>
    <row r="11" spans="1:3" ht="15.75">
      <c r="A11" s="15" t="s">
        <v>0</v>
      </c>
      <c r="B11" s="23">
        <f>B12</f>
        <v>2422.3</v>
      </c>
      <c r="C11" s="28">
        <f>C12</f>
        <v>1829.5</v>
      </c>
    </row>
    <row r="12" spans="1:3" ht="15.75">
      <c r="A12" s="15" t="s">
        <v>1</v>
      </c>
      <c r="B12" s="23">
        <f>B13+B14+B15</f>
        <v>2422.3</v>
      </c>
      <c r="C12" s="23">
        <f>C13+C14+C15</f>
        <v>1829.5</v>
      </c>
    </row>
    <row r="13" spans="1:3" ht="97.5">
      <c r="A13" s="31" t="s">
        <v>83</v>
      </c>
      <c r="B13" s="25">
        <v>2366.1</v>
      </c>
      <c r="C13" s="24">
        <v>1801.7</v>
      </c>
    </row>
    <row r="14" spans="1:4" ht="141.75">
      <c r="A14" s="31" t="s">
        <v>84</v>
      </c>
      <c r="B14" s="26">
        <v>52.4</v>
      </c>
      <c r="C14" s="29">
        <v>2</v>
      </c>
      <c r="D14" s="36"/>
    </row>
    <row r="15" spans="1:3" ht="63">
      <c r="A15" s="31" t="s">
        <v>85</v>
      </c>
      <c r="B15" s="26">
        <v>3.8</v>
      </c>
      <c r="C15" s="29">
        <v>25.8</v>
      </c>
    </row>
    <row r="16" spans="1:3" ht="15.75">
      <c r="A16" s="15" t="s">
        <v>2</v>
      </c>
      <c r="B16" s="23">
        <f>B17+B23</f>
        <v>639</v>
      </c>
      <c r="C16" s="23">
        <f>C17+C23</f>
        <v>447.59999999999997</v>
      </c>
    </row>
    <row r="17" spans="1:3" ht="31.5">
      <c r="A17" s="15" t="s">
        <v>3</v>
      </c>
      <c r="B17" s="23">
        <f>B18+B20+B22</f>
        <v>269.2</v>
      </c>
      <c r="C17" s="23">
        <f>C18+C20+C22</f>
        <v>299.4</v>
      </c>
    </row>
    <row r="18" spans="1:3" ht="39.75" customHeight="1">
      <c r="A18" s="17" t="s">
        <v>42</v>
      </c>
      <c r="B18" s="25">
        <f>B19</f>
        <v>148</v>
      </c>
      <c r="C18" s="25">
        <f>C19</f>
        <v>128.4</v>
      </c>
    </row>
    <row r="19" spans="1:3" ht="44.25" customHeight="1">
      <c r="A19" s="13" t="s">
        <v>58</v>
      </c>
      <c r="B19" s="25">
        <v>148</v>
      </c>
      <c r="C19" s="24">
        <v>128.4</v>
      </c>
    </row>
    <row r="20" spans="1:3" ht="47.25">
      <c r="A20" s="17" t="s">
        <v>43</v>
      </c>
      <c r="B20" s="25">
        <f>B21</f>
        <v>79.3</v>
      </c>
      <c r="C20" s="24">
        <f>C21</f>
        <v>88.4</v>
      </c>
    </row>
    <row r="21" spans="1:3" ht="47.25">
      <c r="A21" s="13" t="s">
        <v>43</v>
      </c>
      <c r="B21" s="25">
        <v>79.3</v>
      </c>
      <c r="C21" s="24">
        <v>88.4</v>
      </c>
    </row>
    <row r="22" spans="1:3" ht="31.5">
      <c r="A22" s="13" t="s">
        <v>76</v>
      </c>
      <c r="B22" s="25">
        <v>41.9</v>
      </c>
      <c r="C22" s="24">
        <v>82.6</v>
      </c>
    </row>
    <row r="23" spans="1:3" ht="15.75">
      <c r="A23" s="15" t="s">
        <v>9</v>
      </c>
      <c r="B23" s="23">
        <f>B24</f>
        <v>369.8</v>
      </c>
      <c r="C23" s="28">
        <f>C24</f>
        <v>148.2</v>
      </c>
    </row>
    <row r="24" spans="1:3" ht="15.75">
      <c r="A24" s="13" t="s">
        <v>59</v>
      </c>
      <c r="B24" s="25">
        <v>369.8</v>
      </c>
      <c r="C24" s="24">
        <v>148.2</v>
      </c>
    </row>
    <row r="25" spans="1:3" ht="15.75">
      <c r="A25" s="15" t="s">
        <v>4</v>
      </c>
      <c r="B25" s="23">
        <f>B26+B28</f>
        <v>5982.900000000001</v>
      </c>
      <c r="C25" s="23">
        <f>C26+C28</f>
        <v>3049.2</v>
      </c>
    </row>
    <row r="26" spans="1:3" ht="15.75">
      <c r="A26" s="16" t="s">
        <v>10</v>
      </c>
      <c r="B26" s="23">
        <f>B27</f>
        <v>349.6</v>
      </c>
      <c r="C26" s="28">
        <f>C27</f>
        <v>172.6</v>
      </c>
    </row>
    <row r="27" spans="1:3" ht="63">
      <c r="A27" s="17" t="s">
        <v>44</v>
      </c>
      <c r="B27" s="25">
        <v>349.6</v>
      </c>
      <c r="C27" s="24">
        <v>172.6</v>
      </c>
    </row>
    <row r="28" spans="1:3" ht="15.75">
      <c r="A28" s="16" t="s">
        <v>11</v>
      </c>
      <c r="B28" s="23">
        <f>B29+B31</f>
        <v>5633.3</v>
      </c>
      <c r="C28" s="28">
        <f>C29+C31</f>
        <v>2876.6</v>
      </c>
    </row>
    <row r="29" spans="1:3" ht="63">
      <c r="A29" s="17" t="s">
        <v>45</v>
      </c>
      <c r="B29" s="25">
        <f>B30</f>
        <v>5546.3</v>
      </c>
      <c r="C29" s="24">
        <f>C30</f>
        <v>2817.7</v>
      </c>
    </row>
    <row r="30" spans="1:3" ht="94.5">
      <c r="A30" s="18" t="s">
        <v>46</v>
      </c>
      <c r="B30" s="26">
        <v>5546.3</v>
      </c>
      <c r="C30" s="29">
        <v>2817.7</v>
      </c>
    </row>
    <row r="31" spans="1:3" ht="63">
      <c r="A31" s="17" t="s">
        <v>47</v>
      </c>
      <c r="B31" s="25">
        <f>B32</f>
        <v>87</v>
      </c>
      <c r="C31" s="24">
        <f>C32</f>
        <v>58.9</v>
      </c>
    </row>
    <row r="32" spans="1:3" ht="94.5">
      <c r="A32" s="18" t="s">
        <v>48</v>
      </c>
      <c r="B32" s="26">
        <v>87</v>
      </c>
      <c r="C32" s="29">
        <v>58.9</v>
      </c>
    </row>
    <row r="33" spans="1:3" ht="15.75">
      <c r="A33" s="15" t="s">
        <v>13</v>
      </c>
      <c r="B33" s="23">
        <f>B34</f>
        <v>65</v>
      </c>
      <c r="C33" s="28">
        <f>C34</f>
        <v>54.4</v>
      </c>
    </row>
    <row r="34" spans="1:3" ht="63">
      <c r="A34" s="17" t="s">
        <v>49</v>
      </c>
      <c r="B34" s="25">
        <f>B35</f>
        <v>65</v>
      </c>
      <c r="C34" s="24">
        <f>C35</f>
        <v>54.4</v>
      </c>
    </row>
    <row r="35" spans="1:3" ht="94.5">
      <c r="A35" s="18" t="s">
        <v>50</v>
      </c>
      <c r="B35" s="26">
        <v>65</v>
      </c>
      <c r="C35" s="29">
        <v>54.4</v>
      </c>
    </row>
    <row r="36" spans="1:3" ht="63">
      <c r="A36" s="15" t="s">
        <v>5</v>
      </c>
      <c r="B36" s="23">
        <f>B37</f>
        <v>1666.6999999999998</v>
      </c>
      <c r="C36" s="23">
        <f>C37</f>
        <v>1323.8</v>
      </c>
    </row>
    <row r="37" spans="1:3" ht="110.25">
      <c r="A37" s="12" t="s">
        <v>60</v>
      </c>
      <c r="B37" s="23">
        <f>B38+B40+B42</f>
        <v>1666.6999999999998</v>
      </c>
      <c r="C37" s="23">
        <f>C38+C40+C42</f>
        <v>1323.8</v>
      </c>
    </row>
    <row r="38" spans="1:3" ht="78.75">
      <c r="A38" s="17" t="s">
        <v>51</v>
      </c>
      <c r="B38" s="25">
        <f>B39</f>
        <v>307.7</v>
      </c>
      <c r="C38" s="24">
        <f>C39</f>
        <v>551.8</v>
      </c>
    </row>
    <row r="39" spans="1:3" ht="94.5">
      <c r="A39" s="18" t="s">
        <v>52</v>
      </c>
      <c r="B39" s="26">
        <v>307.7</v>
      </c>
      <c r="C39" s="29">
        <v>551.8</v>
      </c>
    </row>
    <row r="40" spans="1:3" ht="94.5">
      <c r="A40" s="13" t="s">
        <v>61</v>
      </c>
      <c r="B40" s="25">
        <f>B41</f>
        <v>29.2</v>
      </c>
      <c r="C40" s="25">
        <f>C41</f>
        <v>7.4</v>
      </c>
    </row>
    <row r="41" spans="1:3" ht="94.5">
      <c r="A41" s="14" t="s">
        <v>62</v>
      </c>
      <c r="B41" s="26">
        <v>29.2</v>
      </c>
      <c r="C41" s="29">
        <v>7.4</v>
      </c>
    </row>
    <row r="42" spans="1:3" ht="94.5">
      <c r="A42" s="13" t="s">
        <v>63</v>
      </c>
      <c r="B42" s="25">
        <f>B43</f>
        <v>1329.8</v>
      </c>
      <c r="C42" s="24">
        <f>C43</f>
        <v>764.6</v>
      </c>
    </row>
    <row r="43" spans="1:3" ht="78.75">
      <c r="A43" s="14" t="s">
        <v>64</v>
      </c>
      <c r="B43" s="26">
        <v>1329.8</v>
      </c>
      <c r="C43" s="29">
        <v>764.6</v>
      </c>
    </row>
    <row r="44" spans="1:3" ht="31.5">
      <c r="A44" s="15" t="s">
        <v>6</v>
      </c>
      <c r="B44" s="23">
        <f aca="true" t="shared" si="0" ref="B44:C46">B45</f>
        <v>4.3</v>
      </c>
      <c r="C44" s="28">
        <f t="shared" si="0"/>
        <v>78.1</v>
      </c>
    </row>
    <row r="45" spans="1:3" ht="63">
      <c r="A45" s="13" t="s">
        <v>65</v>
      </c>
      <c r="B45" s="25">
        <f t="shared" si="0"/>
        <v>4.3</v>
      </c>
      <c r="C45" s="25">
        <f t="shared" si="0"/>
        <v>78.1</v>
      </c>
    </row>
    <row r="46" spans="1:3" ht="47.25">
      <c r="A46" s="17" t="s">
        <v>53</v>
      </c>
      <c r="B46" s="25">
        <f t="shared" si="0"/>
        <v>4.3</v>
      </c>
      <c r="C46" s="24">
        <f t="shared" si="0"/>
        <v>78.1</v>
      </c>
    </row>
    <row r="47" spans="1:3" ht="63">
      <c r="A47" s="18" t="s">
        <v>54</v>
      </c>
      <c r="B47" s="26">
        <v>4.3</v>
      </c>
      <c r="C47" s="29">
        <v>78.1</v>
      </c>
    </row>
    <row r="48" spans="1:3" ht="22.5" customHeight="1">
      <c r="A48" s="15" t="s">
        <v>77</v>
      </c>
      <c r="B48" s="23">
        <f>B49</f>
        <v>7.8</v>
      </c>
      <c r="C48" s="23">
        <f>C49</f>
        <v>6.1</v>
      </c>
    </row>
    <row r="49" spans="1:3" ht="31.5">
      <c r="A49" s="32" t="s">
        <v>86</v>
      </c>
      <c r="B49" s="25">
        <f>B50</f>
        <v>7.8</v>
      </c>
      <c r="C49" s="25">
        <f>C50</f>
        <v>6.1</v>
      </c>
    </row>
    <row r="50" spans="1:3" ht="47.25">
      <c r="A50" s="32" t="s">
        <v>87</v>
      </c>
      <c r="B50" s="25">
        <v>7.8</v>
      </c>
      <c r="C50" s="24">
        <v>6.1</v>
      </c>
    </row>
    <row r="51" spans="1:3" ht="15.75">
      <c r="A51" s="15" t="s">
        <v>7</v>
      </c>
      <c r="B51" s="23">
        <f>B52</f>
        <v>4683</v>
      </c>
      <c r="C51" s="23">
        <f>C52</f>
        <v>2603.9</v>
      </c>
    </row>
    <row r="52" spans="1:3" ht="31.5">
      <c r="A52" s="15" t="s">
        <v>8</v>
      </c>
      <c r="B52" s="23">
        <f>B58+B63+B53</f>
        <v>4683</v>
      </c>
      <c r="C52" s="23">
        <f>C58+C63+C53</f>
        <v>2603.9</v>
      </c>
    </row>
    <row r="53" spans="1:3" ht="31.5">
      <c r="A53" s="30" t="s">
        <v>78</v>
      </c>
      <c r="B53" s="25">
        <f>B54+B56</f>
        <v>3430.2000000000003</v>
      </c>
      <c r="C53" s="25">
        <f>C54+C56</f>
        <v>2200.3</v>
      </c>
    </row>
    <row r="54" spans="1:3" ht="31.5">
      <c r="A54" s="32" t="s">
        <v>79</v>
      </c>
      <c r="B54" s="25">
        <f>B55</f>
        <v>2200.3</v>
      </c>
      <c r="C54" s="25">
        <f>C55</f>
        <v>2200.3</v>
      </c>
    </row>
    <row r="55" spans="1:3" ht="31.5">
      <c r="A55" s="30" t="s">
        <v>80</v>
      </c>
      <c r="B55" s="25">
        <v>2200.3</v>
      </c>
      <c r="C55" s="25">
        <v>2200.3</v>
      </c>
    </row>
    <row r="56" spans="1:3" ht="31.5">
      <c r="A56" s="30" t="s">
        <v>81</v>
      </c>
      <c r="B56" s="25">
        <f>B57</f>
        <v>1229.9</v>
      </c>
      <c r="C56" s="25">
        <v>0</v>
      </c>
    </row>
    <row r="57" spans="1:3" ht="31.5">
      <c r="A57" s="30" t="s">
        <v>82</v>
      </c>
      <c r="B57" s="25">
        <v>1229.9</v>
      </c>
      <c r="C57" s="25">
        <v>0</v>
      </c>
    </row>
    <row r="58" spans="1:3" ht="31.5">
      <c r="A58" s="15" t="s">
        <v>55</v>
      </c>
      <c r="B58" s="23">
        <f>B59+B61</f>
        <v>154.6</v>
      </c>
      <c r="C58" s="28">
        <f>C59+C61</f>
        <v>154.6</v>
      </c>
    </row>
    <row r="59" spans="1:3" ht="47.25">
      <c r="A59" s="17" t="s">
        <v>56</v>
      </c>
      <c r="B59" s="25">
        <f>B60</f>
        <v>154.4</v>
      </c>
      <c r="C59" s="24">
        <f>C60</f>
        <v>154.4</v>
      </c>
    </row>
    <row r="60" spans="1:3" ht="47.25">
      <c r="A60" s="18" t="s">
        <v>57</v>
      </c>
      <c r="B60" s="26">
        <v>154.4</v>
      </c>
      <c r="C60" s="29">
        <v>154.4</v>
      </c>
    </row>
    <row r="61" spans="1:3" ht="47.25">
      <c r="A61" s="17" t="s">
        <v>66</v>
      </c>
      <c r="B61" s="25">
        <v>0.2</v>
      </c>
      <c r="C61" s="24">
        <f>C62</f>
        <v>0.2</v>
      </c>
    </row>
    <row r="62" spans="1:3" ht="47.25">
      <c r="A62" s="18" t="s">
        <v>67</v>
      </c>
      <c r="B62" s="26">
        <v>0.2</v>
      </c>
      <c r="C62" s="29">
        <v>0.2</v>
      </c>
    </row>
    <row r="63" spans="1:3" ht="15.75">
      <c r="A63" s="15" t="s">
        <v>35</v>
      </c>
      <c r="B63" s="23">
        <f>B69+B64</f>
        <v>1098.2</v>
      </c>
      <c r="C63" s="23">
        <f>C69+C64</f>
        <v>249</v>
      </c>
    </row>
    <row r="64" spans="1:3" ht="99.75" customHeight="1">
      <c r="A64" s="17" t="s">
        <v>91</v>
      </c>
      <c r="B64" s="25">
        <f>B65+B67</f>
        <v>150</v>
      </c>
      <c r="C64" s="25">
        <f>C65+C67</f>
        <v>150</v>
      </c>
    </row>
    <row r="65" spans="1:3" ht="63">
      <c r="A65" s="37" t="s">
        <v>92</v>
      </c>
      <c r="B65" s="25">
        <f>B66</f>
        <v>100</v>
      </c>
      <c r="C65" s="25">
        <f>C66</f>
        <v>100</v>
      </c>
    </row>
    <row r="66" spans="1:3" ht="65.25" customHeight="1">
      <c r="A66" s="38" t="s">
        <v>93</v>
      </c>
      <c r="B66" s="25">
        <v>100</v>
      </c>
      <c r="C66" s="24">
        <v>100</v>
      </c>
    </row>
    <row r="67" spans="1:3" ht="63">
      <c r="A67" s="37" t="s">
        <v>94</v>
      </c>
      <c r="B67" s="25">
        <f>B68</f>
        <v>50</v>
      </c>
      <c r="C67" s="25">
        <f>C68</f>
        <v>50</v>
      </c>
    </row>
    <row r="68" spans="1:3" ht="78.75">
      <c r="A68" s="38" t="s">
        <v>95</v>
      </c>
      <c r="B68" s="25">
        <v>50</v>
      </c>
      <c r="C68" s="24">
        <v>50</v>
      </c>
    </row>
    <row r="69" spans="1:3" ht="31.5">
      <c r="A69" s="17" t="s">
        <v>68</v>
      </c>
      <c r="B69" s="25">
        <f>B70</f>
        <v>948.2</v>
      </c>
      <c r="C69" s="24">
        <f>C70</f>
        <v>99</v>
      </c>
    </row>
    <row r="70" spans="1:3" ht="31.5">
      <c r="A70" s="18" t="s">
        <v>69</v>
      </c>
      <c r="B70" s="26">
        <v>948.2</v>
      </c>
      <c r="C70" s="29">
        <v>99</v>
      </c>
    </row>
    <row r="71" spans="1:3" ht="15.75">
      <c r="A71" s="12" t="s">
        <v>18</v>
      </c>
      <c r="B71" s="20">
        <f>B51+B10</f>
        <v>15471</v>
      </c>
      <c r="C71" s="20">
        <f>C10+C51</f>
        <v>9392.6</v>
      </c>
    </row>
    <row r="72" spans="1:3" s="6" customFormat="1" ht="18.75">
      <c r="A72" s="21" t="s">
        <v>19</v>
      </c>
      <c r="B72" s="20">
        <f>B73+B78+B82+B85+B90+B95+B80+B92+B88+B97</f>
        <v>16606.7</v>
      </c>
      <c r="C72" s="20">
        <f>C73+C78+C82+C85+C90+C95+C80+C92+C88+C97</f>
        <v>9933.7</v>
      </c>
    </row>
    <row r="73" spans="1:3" s="6" customFormat="1" ht="18.75">
      <c r="A73" s="12" t="s">
        <v>26</v>
      </c>
      <c r="B73" s="20">
        <f>B74+B75+B76+B77</f>
        <v>5281.5</v>
      </c>
      <c r="C73" s="20">
        <f>C74+C75+C76+C77</f>
        <v>3200.3</v>
      </c>
    </row>
    <row r="74" spans="1:3" s="6" customFormat="1" ht="47.25">
      <c r="A74" s="13" t="s">
        <v>27</v>
      </c>
      <c r="B74" s="19">
        <v>938.7</v>
      </c>
      <c r="C74" s="19">
        <v>691.7</v>
      </c>
    </row>
    <row r="75" spans="1:3" s="5" customFormat="1" ht="63">
      <c r="A75" s="13" t="s">
        <v>28</v>
      </c>
      <c r="B75" s="19">
        <v>3987.3</v>
      </c>
      <c r="C75" s="19">
        <v>2366.3</v>
      </c>
    </row>
    <row r="76" spans="1:3" s="5" customFormat="1" ht="18.75">
      <c r="A76" s="13" t="s">
        <v>29</v>
      </c>
      <c r="B76" s="19">
        <v>33.5</v>
      </c>
      <c r="C76" s="19">
        <v>0</v>
      </c>
    </row>
    <row r="77" spans="1:4" s="5" customFormat="1" ht="18.75">
      <c r="A77" s="13" t="s">
        <v>30</v>
      </c>
      <c r="B77" s="19">
        <v>322</v>
      </c>
      <c r="C77" s="19">
        <v>142.3</v>
      </c>
      <c r="D77" s="10"/>
    </row>
    <row r="78" spans="1:4" s="5" customFormat="1" ht="18.75">
      <c r="A78" s="12" t="s">
        <v>31</v>
      </c>
      <c r="B78" s="20">
        <f>B79</f>
        <v>154.4</v>
      </c>
      <c r="C78" s="20">
        <f>C79</f>
        <v>118.9</v>
      </c>
      <c r="D78" s="10"/>
    </row>
    <row r="79" spans="1:4" s="5" customFormat="1" ht="18.75">
      <c r="A79" s="13" t="s">
        <v>36</v>
      </c>
      <c r="B79" s="19">
        <v>154.4</v>
      </c>
      <c r="C79" s="19">
        <v>118.9</v>
      </c>
      <c r="D79" s="10"/>
    </row>
    <row r="80" spans="1:4" s="5" customFormat="1" ht="31.5">
      <c r="A80" s="12" t="s">
        <v>70</v>
      </c>
      <c r="B80" s="20">
        <f>B81</f>
        <v>339.1</v>
      </c>
      <c r="C80" s="20">
        <f>C81</f>
        <v>238.5</v>
      </c>
      <c r="D80" s="10"/>
    </row>
    <row r="81" spans="1:4" s="5" customFormat="1" ht="47.25">
      <c r="A81" s="13" t="s">
        <v>73</v>
      </c>
      <c r="B81" s="19">
        <v>339.1</v>
      </c>
      <c r="C81" s="19">
        <v>238.5</v>
      </c>
      <c r="D81" s="10"/>
    </row>
    <row r="82" spans="1:4" s="1" customFormat="1" ht="18.75">
      <c r="A82" s="12" t="s">
        <v>32</v>
      </c>
      <c r="B82" s="20">
        <f>B83+B84</f>
        <v>1127.8</v>
      </c>
      <c r="C82" s="20">
        <f>C83+C84</f>
        <v>97.8</v>
      </c>
      <c r="D82" s="11"/>
    </row>
    <row r="83" spans="1:4" s="1" customFormat="1" ht="18.75">
      <c r="A83" s="13" t="s">
        <v>74</v>
      </c>
      <c r="B83" s="19">
        <v>1084</v>
      </c>
      <c r="C83" s="19">
        <v>58.5</v>
      </c>
      <c r="D83" s="11"/>
    </row>
    <row r="84" spans="1:4" s="1" customFormat="1" ht="18.75">
      <c r="A84" s="13" t="s">
        <v>38</v>
      </c>
      <c r="B84" s="19">
        <v>43.8</v>
      </c>
      <c r="C84" s="19">
        <v>39.3</v>
      </c>
      <c r="D84" s="11"/>
    </row>
    <row r="85" spans="1:4" s="1" customFormat="1" ht="18.75">
      <c r="A85" s="12" t="s">
        <v>33</v>
      </c>
      <c r="B85" s="20">
        <f>B86+B87</f>
        <v>2092.8</v>
      </c>
      <c r="C85" s="20">
        <f>C86+C87</f>
        <v>1258.8</v>
      </c>
      <c r="D85" s="11"/>
    </row>
    <row r="86" spans="1:4" s="1" customFormat="1" ht="18.75">
      <c r="A86" s="13" t="s">
        <v>39</v>
      </c>
      <c r="B86" s="19">
        <v>728.2</v>
      </c>
      <c r="C86" s="19">
        <v>25.5</v>
      </c>
      <c r="D86" s="11"/>
    </row>
    <row r="87" spans="1:4" s="1" customFormat="1" ht="18.75">
      <c r="A87" s="13" t="s">
        <v>37</v>
      </c>
      <c r="B87" s="19">
        <v>1364.6</v>
      </c>
      <c r="C87" s="19">
        <v>1233.3</v>
      </c>
      <c r="D87" s="11"/>
    </row>
    <row r="88" spans="1:4" s="2" customFormat="1" ht="18.75">
      <c r="A88" s="34" t="s">
        <v>88</v>
      </c>
      <c r="B88" s="20">
        <f>B89</f>
        <v>5</v>
      </c>
      <c r="C88" s="20">
        <f>C89</f>
        <v>0</v>
      </c>
      <c r="D88" s="35"/>
    </row>
    <row r="89" spans="1:4" s="1" customFormat="1" ht="18.75">
      <c r="A89" s="33" t="s">
        <v>89</v>
      </c>
      <c r="B89" s="19">
        <v>5</v>
      </c>
      <c r="C89" s="19">
        <v>0</v>
      </c>
      <c r="D89" s="11"/>
    </row>
    <row r="90" spans="1:4" s="1" customFormat="1" ht="18.75">
      <c r="A90" s="12" t="s">
        <v>75</v>
      </c>
      <c r="B90" s="20">
        <f>B91</f>
        <v>7421.4</v>
      </c>
      <c r="C90" s="20">
        <f>C91</f>
        <v>4968.3</v>
      </c>
      <c r="D90" s="11"/>
    </row>
    <row r="91" spans="1:3" s="1" customFormat="1" ht="18.75">
      <c r="A91" s="13" t="s">
        <v>34</v>
      </c>
      <c r="B91" s="19">
        <v>7421.4</v>
      </c>
      <c r="C91" s="19">
        <v>4968.3</v>
      </c>
    </row>
    <row r="92" spans="1:3" s="1" customFormat="1" ht="18.75">
      <c r="A92" s="12" t="s">
        <v>40</v>
      </c>
      <c r="B92" s="20">
        <f>B93+B94</f>
        <v>63.3</v>
      </c>
      <c r="C92" s="20">
        <f>C93+C94</f>
        <v>51.1</v>
      </c>
    </row>
    <row r="93" spans="1:3" s="1" customFormat="1" ht="18.75">
      <c r="A93" s="13" t="s">
        <v>90</v>
      </c>
      <c r="B93" s="19">
        <v>46.8</v>
      </c>
      <c r="C93" s="19">
        <v>34.6</v>
      </c>
    </row>
    <row r="94" spans="1:3" s="1" customFormat="1" ht="18.75">
      <c r="A94" s="13" t="s">
        <v>41</v>
      </c>
      <c r="B94" s="19">
        <v>16.5</v>
      </c>
      <c r="C94" s="19">
        <v>16.5</v>
      </c>
    </row>
    <row r="95" spans="1:3" s="1" customFormat="1" ht="18.75">
      <c r="A95" s="12" t="s">
        <v>71</v>
      </c>
      <c r="B95" s="20">
        <f>B96</f>
        <v>107</v>
      </c>
      <c r="C95" s="20">
        <f>C96</f>
        <v>0</v>
      </c>
    </row>
    <row r="96" spans="1:3" s="1" customFormat="1" ht="18.75">
      <c r="A96" s="13" t="s">
        <v>72</v>
      </c>
      <c r="B96" s="19">
        <v>107</v>
      </c>
      <c r="C96" s="19">
        <v>0</v>
      </c>
    </row>
    <row r="97" spans="1:3" s="1" customFormat="1" ht="31.5">
      <c r="A97" s="12" t="s">
        <v>99</v>
      </c>
      <c r="B97" s="20">
        <f>B98</f>
        <v>14.4</v>
      </c>
      <c r="C97" s="20">
        <f>C98</f>
        <v>0</v>
      </c>
    </row>
    <row r="98" spans="1:3" s="1" customFormat="1" ht="31.5">
      <c r="A98" s="13" t="s">
        <v>98</v>
      </c>
      <c r="B98" s="19">
        <v>14.4</v>
      </c>
      <c r="C98" s="19">
        <v>0</v>
      </c>
    </row>
    <row r="99" spans="1:3" s="1" customFormat="1" ht="18.75">
      <c r="A99" s="22" t="s">
        <v>20</v>
      </c>
      <c r="B99" s="27">
        <f>B72</f>
        <v>16606.7</v>
      </c>
      <c r="C99" s="27">
        <f>C72</f>
        <v>9933.7</v>
      </c>
    </row>
    <row r="100" spans="1:3" s="1" customFormat="1" ht="18.75">
      <c r="A100" s="22" t="s">
        <v>21</v>
      </c>
      <c r="B100" s="27">
        <f>B71-B72</f>
        <v>-1135.7000000000007</v>
      </c>
      <c r="C100" s="27">
        <f>C71-C72</f>
        <v>-541.1000000000004</v>
      </c>
    </row>
    <row r="101" spans="1:3" s="1" customFormat="1" ht="31.5">
      <c r="A101" s="13" t="s">
        <v>22</v>
      </c>
      <c r="B101" s="19">
        <f>B102</f>
        <v>1135.7</v>
      </c>
      <c r="C101" s="19">
        <f>-C100</f>
        <v>541.1000000000004</v>
      </c>
    </row>
    <row r="102" spans="1:3" s="1" customFormat="1" ht="18.75">
      <c r="A102" s="13" t="s">
        <v>23</v>
      </c>
      <c r="B102" s="19">
        <v>1135.7</v>
      </c>
      <c r="C102" s="19">
        <f>C101</f>
        <v>541.1000000000004</v>
      </c>
    </row>
  </sheetData>
  <sheetProtection/>
  <mergeCells count="7">
    <mergeCell ref="A7:B7"/>
    <mergeCell ref="A1:C1"/>
    <mergeCell ref="A2:C2"/>
    <mergeCell ref="A3:C3"/>
    <mergeCell ref="A4:B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ФУ</cp:lastModifiedBy>
  <cp:lastPrinted>2014-07-18T12:11:07Z</cp:lastPrinted>
  <dcterms:created xsi:type="dcterms:W3CDTF">2007-07-02T11:46:05Z</dcterms:created>
  <dcterms:modified xsi:type="dcterms:W3CDTF">2014-10-16T05:15:44Z</dcterms:modified>
  <cp:category/>
  <cp:version/>
  <cp:contentType/>
  <cp:contentStatus/>
</cp:coreProperties>
</file>