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55" windowHeight="124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Источники!#REF!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Доходы!$F$84</definedName>
    <definedName name="LAST_CELL" localSheetId="2">Источники!$F$33</definedName>
    <definedName name="LAST_CELL" localSheetId="1">Расходы!$F$215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Доходы!$A$84</definedName>
    <definedName name="REND_1" localSheetId="2">Источники!$A$27</definedName>
    <definedName name="REND_1" localSheetId="1">Расходы!$A$216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Источники!#REF!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<sst xmlns="http://schemas.openxmlformats.org/spreadsheetml/2006/main" count="1040" uniqueCount="525">
  <si>
    <t>ОТЧЕТ ОБ ИСПОЛНЕНИИ БЮДЖЕТА</t>
  </si>
  <si>
    <t>КОДЫ</t>
  </si>
  <si>
    <t xml:space="preserve">  Форма по ОКУД</t>
  </si>
  <si>
    <t>0503117</t>
  </si>
  <si>
    <t>на 01 апреля 2025 г.</t>
  </si>
  <si>
    <t xml:space="preserve">                   Дата</t>
  </si>
  <si>
    <t>01.01.2026</t>
  </si>
  <si>
    <t xml:space="preserve">             по ОКПО</t>
  </si>
  <si>
    <t>04226853</t>
  </si>
  <si>
    <t>Наименование финансового органа</t>
  </si>
  <si>
    <t>Администрация Сандатовского сельского поселения</t>
  </si>
  <si>
    <t xml:space="preserve">    Глава по БК</t>
  </si>
  <si>
    <t>951</t>
  </si>
  <si>
    <t>Наименование публично-правового образования</t>
  </si>
  <si>
    <t>Сандатовское сельское поселение Сальского района</t>
  </si>
  <si>
    <t>по ОКТМО</t>
  </si>
  <si>
    <t>60650445</t>
  </si>
  <si>
    <t>Периодичность: месячная</t>
  </si>
  <si>
    <t>Единица измерения: руб.</t>
  </si>
  <si>
    <t/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</si>
  <si>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</si>
  <si>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</si>
  <si>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</si>
  <si>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</si>
  <si>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</si>
  <si>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</si>
  <si>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</si>
  <si>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</si>
  <si>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</si>
  <si>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</si>
  <si>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</si>
  <si>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</si>
  <si>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</si>
  <si>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</si>
  <si>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</si>
  <si>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</si>
  <si>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</si>
  <si>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</si>
  <si>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</si>
  <si>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</si>
  <si>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</si>
  <si>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</si>
  <si>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</si>
  <si>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</si>
  <si>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</si>
  <si>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</si>
  <si>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</si>
  <si>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</si>
  <si>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</si>
  <si>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</si>
  <si>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</si>
  <si>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</si>
  <si>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(суммы денежных взысканий (штрафов) по соответствующему платежу согласно законодательству Российской Федерации)"</t>
  </si>
  <si>
    <t>000 10102030013000110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</si>
  <si>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</t>
  </si>
  <si>
    <t>000 10102080010000110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</si>
  <si>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</si>
  <si>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000 10102130010000110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</si>
  <si>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</si>
  <si>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</si>
  <si>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</si>
  <si>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</si>
  <si>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</si>
  <si>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</si>
  <si>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</si>
  <si>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</si>
  <si>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</si>
  <si>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</si>
  <si>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</si>
  <si>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</si>
  <si>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</si>
  <si>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</si>
  <si>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</si>
  <si>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</si>
  <si>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</si>
  <si>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</si>
  <si>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</si>
  <si>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</si>
  <si>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</si>
  <si>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</si>
  <si>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</si>
  <si>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</si>
  <si>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</si>
  <si>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</si>
  <si>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</si>
  <si>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</si>
  <si>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</si>
  <si>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</si>
  <si>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</si>
  <si>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</si>
  <si>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</si>
  <si>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</si>
  <si>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</si>
  <si>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</si>
  <si>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</si>
  <si>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</si>
  <si>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</si>
  <si>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</si>
  <si>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</si>
  <si>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</si>
  <si>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</si>
  <si>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</si>
  <si>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</si>
  <si>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</si>
  <si>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</si>
  <si>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сельских поселений (за исключением земельных участков)</t>
  </si>
  <si>
    <t>000 11105075100000120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</si>
  <si>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</si>
  <si>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</si>
  <si>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</si>
  <si>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</si>
  <si>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</si>
  <si>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</si>
  <si>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Платежи в целях возмещения причиненного ущерба (убытков)</t>
  </si>
  <si>
    <t>000 11610000000000140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</si>
  <si>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</si>
  <si>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</si>
  <si>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</si>
  <si>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</si>
  <si>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сельских поселений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</si>
  <si>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000 11610123010101140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</si>
  <si>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</si>
  <si>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</si>
  <si>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</si>
  <si>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</si>
  <si>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</si>
  <si>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</si>
  <si>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</si>
  <si>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</si>
  <si>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</si>
  <si>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</si>
  <si>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</si>
  <si>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</si>
  <si>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</si>
  <si>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</si>
  <si>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</si>
  <si>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</si>
  <si>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</si>
  <si>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</si>
  <si>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</si>
  <si>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</si>
  <si>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</si>
  <si>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</si>
  <si>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</si>
  <si>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</si>
  <si>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</si>
  <si>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</si>
  <si>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</si>
  <si>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</si>
  <si>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</si>
  <si>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</si>
  <si>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</si>
  <si>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</si>
  <si>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</si>
  <si>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</si>
  <si>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</si>
  <si>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</si>
  <si>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</si>
  <si>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</si>
  <si>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</si>
  <si>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000 21800000100000150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</si>
  <si>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</si>
  <si>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000 21860010100000150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</si>
  <si>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</si>
  <si>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</si>
  <si>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</si>
  <si>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</si>
  <si>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</si>
  <si>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</si>
  <si>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САНДАТОВСКОГО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</si>
  <si>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</si>
  <si>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</si>
  <si>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</si>
  <si>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</si>
  <si>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</si>
  <si>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функционирования главы Администрации Сандатовского сельского поселения</t>
  </si>
  <si>
    <t xml:space="preserve">951 0104 8800000000 000 </t>
  </si>
  <si>
    <t>Глава Администрации Сандатовского сельского поселения</t>
  </si>
  <si>
    <t xml:space="preserve">951 0104 8810000000 000 </t>
  </si>
  <si>
    <t>Расходы на выплаты по оплате труда работников органов местного самоуправления Сандатовского сельского поселения</t>
  </si>
  <si>
    <t xml:space="preserve">951 0104 8810000110 000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</si>
  <si>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</si>
  <si>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951 0104 8810000110 100 </t>
  </si>
  <si>
    <t>Расходы на выплаты персоналу государственных (муниципальных) органов</t>
  </si>
  <si>
    <t xml:space="preserve">951 0104 8810000110 120 </t>
  </si>
  <si>
    <t>Фонд оплаты труда государственных (муниципальных) органов</t>
  </si>
  <si>
    <t xml:space="preserve">951 0104 8810000110 121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</si>
  <si>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</si>
  <si>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951 0104 8810000110 129 </t>
  </si>
  <si>
    <t>Расходы на обеспечение функций органов местного самоуправления Сандатовского сельского поселения</t>
  </si>
  <si>
    <t xml:space="preserve">951 0104 8810000190 000 </t>
  </si>
  <si>
    <t xml:space="preserve">951 0104 8810000190 100 </t>
  </si>
  <si>
    <t xml:space="preserve">951 0104 8810000190 120 </t>
  </si>
  <si>
    <t>Иные выплаты персоналу государственных (муниципальных) органов, за исключением фонда оплаты труда</t>
  </si>
  <si>
    <t xml:space="preserve">951 0104 8810000190 122 </t>
  </si>
  <si>
    <t>Обеспечение деятельности Администрации Сандатовского сельского поселения</t>
  </si>
  <si>
    <t xml:space="preserve">951 0104 8900000000 000 </t>
  </si>
  <si>
    <t xml:space="preserve">951 0104 8910000000 000 </t>
  </si>
  <si>
    <t xml:space="preserve">951 0104 8910000110 000 </t>
  </si>
  <si>
    <t xml:space="preserve">951 0104 8910000110 100 </t>
  </si>
  <si>
    <t xml:space="preserve">951 0104 8910000110 120 </t>
  </si>
  <si>
    <t xml:space="preserve">951 0104 8910000110 121 </t>
  </si>
  <si>
    <t xml:space="preserve">951 0104 8910000110 129 </t>
  </si>
  <si>
    <t>Расходы на обеспечение функций органов местного самоуправления Сандатовского сельского поселения Сандатовского сельского поселения</t>
  </si>
  <si>
    <t xml:space="preserve">951 0104 8910000190 000 </t>
  </si>
  <si>
    <t xml:space="preserve">951 0104 8910000190 100 </t>
  </si>
  <si>
    <t xml:space="preserve">951 0104 8910000190 120 </t>
  </si>
  <si>
    <t xml:space="preserve">951 0104 8910000190 122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</si>
  <si>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</si>
  <si>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</si>
  <si>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</si>
  <si>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</si>
  <si>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</t>
  </si>
  <si>
    <t xml:space="preserve">951 0104 8910000190 244 </t>
  </si>
  <si>
    <t>Закупка энергетических ресурсов</t>
  </si>
  <si>
    <t xml:space="preserve">951 0104 8910000190 247 </t>
  </si>
  <si>
    <t>Иные бюджетные ассигнования</t>
  </si>
  <si>
    <t xml:space="preserve">951 0104 8910000190 800 </t>
  </si>
  <si>
    <t>Уплата налогов, сборов и иных платежей</t>
  </si>
  <si>
    <t xml:space="preserve">951 0104 8910000190 850 </t>
  </si>
  <si>
    <t>Уплата прочих налогов, сборов</t>
  </si>
  <si>
    <t xml:space="preserve">951 0104 8910000190 852 </t>
  </si>
  <si>
    <t>Мероприятия по диспансеризации муниципальных служащих Сандатовского сельского поселения</t>
  </si>
  <si>
    <t xml:space="preserve">951 0104 8910021010 000 </t>
  </si>
  <si>
    <t xml:space="preserve">951 0104 8910021010 200 </t>
  </si>
  <si>
    <t xml:space="preserve">951 0104 8910021010 240 </t>
  </si>
  <si>
    <t xml:space="preserve">951 0104 8910021010 244 </t>
  </si>
  <si>
    <t>Иные непрограммные мероприятия</t>
  </si>
  <si>
    <t xml:space="preserve">951 0104 8990000000 000 </t>
  </si>
  <si>
    <t>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</t>
  </si>
  <si>
    <t xml:space="preserve">951 0104 8990072390 000 </t>
  </si>
  <si>
    <t xml:space="preserve">951 0104 8990072390 200 </t>
  </si>
  <si>
    <t xml:space="preserve">951 0104 8990072390 240 </t>
  </si>
  <si>
    <t xml:space="preserve">951 0104 8990072390 244 </t>
  </si>
  <si>
    <t>Непрограммные расходы органов местного самоуправления Сандатовского сельского поселения</t>
  </si>
  <si>
    <t xml:space="preserve">951 0104 9900000000 000 </t>
  </si>
  <si>
    <t xml:space="preserve">951 0104 9990000000 000 </t>
  </si>
  <si>
    <t>Расходы местного бюджета на осуществление полномочий по осуществлению внутреннего муниципального финансового контроля в сфере бюджетных правоотношений и по контролю в отношении закупок для обеспечения муниципальных нужд</t>
  </si>
  <si>
    <t xml:space="preserve">951 0104 9990087050 000 </t>
  </si>
  <si>
    <t>Межбюджетные трансферты</t>
  </si>
  <si>
    <t xml:space="preserve">951 0104 9990087050 500 </t>
  </si>
  <si>
    <t xml:space="preserve">951 0104 9990087050 540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</si>
  <si>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</si>
  <si>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</si>
  <si>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</si>
  <si>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</si>
  <si>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Расходы местного бюджета на осуществление полномочий по осуществлению внешнего муниципального финансового контроля</t>
  </si>
  <si>
    <t xml:space="preserve">951 0106 9990087040 000 </t>
  </si>
  <si>
    <t xml:space="preserve">951 0106 9990087040 500 </t>
  </si>
  <si>
    <t xml:space="preserve">951 0106 9990087040 540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</si>
  <si>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</si>
  <si>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</si>
  <si>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</si>
  <si>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 в рамках непрограммных расходов органов местного самоуправления Сандатовского сельского поселения</t>
  </si>
  <si>
    <t xml:space="preserve">951 0111 9910000000 000 </t>
  </si>
  <si>
    <t>Резервный фонд Сандатовского сельского поселения на финансовое обеспечение непредвиденных расходов</t>
  </si>
  <si>
    <t xml:space="preserve">951 0111 9910090100 000 </t>
  </si>
  <si>
    <t xml:space="preserve">951 0111 9910090100 800 </t>
  </si>
  <si>
    <t>Резервные средства</t>
  </si>
  <si>
    <t xml:space="preserve">951 0111 9910090100 870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</si>
  <si>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</si>
  <si>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</si>
  <si>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</si>
  <si>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</si>
  <si>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Оценка муниципального имущества, признание прав и регулирование отношений по муниципальной собственности Сандатовского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</si>
  <si>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</si>
  <si>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</si>
  <si>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</si>
  <si>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</si>
  <si>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Финансовое обеспечение иных расходов бюджета Сандатовского сельского поселения Сальского района</t>
  </si>
  <si>
    <t xml:space="preserve">951 0113 9990099990 000 </t>
  </si>
  <si>
    <t xml:space="preserve">951 0113 9990099990 200 </t>
  </si>
  <si>
    <t xml:space="preserve">951 0113 9990099990 240 </t>
  </si>
  <si>
    <t xml:space="preserve">951 0113 9990099990 244 </t>
  </si>
  <si>
    <t>Социальное обеспечение и иные выплаты населению</t>
  </si>
  <si>
    <t xml:space="preserve">951 0113 9990099990 300 </t>
  </si>
  <si>
    <t>Социальные выплаты гражданам, кроме публичных нормативных социальных выплат</t>
  </si>
  <si>
    <t xml:space="preserve">951 0113 9990099990 320 </t>
  </si>
  <si>
    <t>Пособия, компенсации и иные социальные выплаты гражданам, кроме публичных нормативных обязательств</t>
  </si>
  <si>
    <t xml:space="preserve">951 0113 9990099990 321 </t>
  </si>
  <si>
    <t xml:space="preserve">951 0113 9990099990 800 </t>
  </si>
  <si>
    <t xml:space="preserve">951 0113 9990099990 850 </t>
  </si>
  <si>
    <t>Уплата иных платежей</t>
  </si>
  <si>
    <t xml:space="preserve">951 0113 9990099990 853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</si>
  <si>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</si>
  <si>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</si>
  <si>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</si>
  <si>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</si>
  <si>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951 0203 8900000000 000 </t>
  </si>
  <si>
    <t xml:space="preserve">951 0203 8990000000 000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</si>
  <si>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</t>
  </si>
  <si>
    <t xml:space="preserve">951 0203 8990051180 000 </t>
  </si>
  <si>
    <t xml:space="preserve">951 0203 8990051180 100 </t>
  </si>
  <si>
    <t xml:space="preserve">951 0203 8990051180 120 </t>
  </si>
  <si>
    <t xml:space="preserve">951 0203 8990051180 121 </t>
  </si>
  <si>
    <t xml:space="preserve">951 0203 8990051180 129 </t>
  </si>
  <si>
    <t>НАЦИОНАЛЬНАЯ БЕЗОПАСНОСТЬ И ПРАВООХРАНИТЕЛЬНАЯ ДЕЯТЕЛЬНОСТЬ</t>
  </si>
  <si>
    <t xml:space="preserve">951 0300 0000000000 000 </t>
  </si>
  <si>
    <t>Обеспечение пожарной безопасности</t>
  </si>
  <si>
    <t xml:space="preserve">951 0310 0000000000 000 </t>
  </si>
  <si>
    <t>Муниципальная программа Сандатовского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</si>
  <si>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951 0310 0400000000 000 </t>
  </si>
  <si>
    <t>Комплекс процессных мероприятий</t>
  </si>
  <si>
    <t xml:space="preserve">951 0310 0440000000 000 </t>
  </si>
  <si>
    <t>Комплекс процессных мероприятий «Пожарная безопасность»</t>
  </si>
  <si>
    <t xml:space="preserve">951 0310 0440100000 000 </t>
  </si>
  <si>
    <t>Мероприятия по обеспечению пожарной безопасности</t>
  </si>
  <si>
    <t xml:space="preserve">951 0310 0440121670 000 </t>
  </si>
  <si>
    <t xml:space="preserve">951 0310 0440121670 200 </t>
  </si>
  <si>
    <t xml:space="preserve">951 0310 0440121670 240 </t>
  </si>
  <si>
    <t xml:space="preserve">951 0310 0440121670 244 </t>
  </si>
  <si>
    <t>НАЦИОНАЛЬНАЯ ЭКОНОМИКА</t>
  </si>
  <si>
    <t xml:space="preserve">951 0400 0000000000 000 </t>
  </si>
  <si>
    <t>Водное хозяйство</t>
  </si>
  <si>
    <t xml:space="preserve">951 0406 0000000000 000 </t>
  </si>
  <si>
    <t xml:space="preserve">951 0406 0400000000 000 </t>
  </si>
  <si>
    <t xml:space="preserve">951 0406 0440000000 000 </t>
  </si>
  <si>
    <t>Комплекс процессных мероприятий «Защита населения от чрезвычайных ситуаций»</t>
  </si>
  <si>
    <t xml:space="preserve">951 0406 0440200000 000 </t>
  </si>
  <si>
    <t>Мероприятия по защите населения от чрезвычайных ситуаций</t>
  </si>
  <si>
    <t xml:space="preserve">951 0406 0440221680 000 </t>
  </si>
  <si>
    <t xml:space="preserve">951 0406 0440221680 200 </t>
  </si>
  <si>
    <t xml:space="preserve">951 0406 0440221680 240 </t>
  </si>
  <si>
    <t xml:space="preserve">951 0406 0440221680 244 </t>
  </si>
  <si>
    <t>Дорожное хозяйство (дорожные фонды)</t>
  </si>
  <si>
    <t xml:space="preserve">951 0409 0000000000 000 </t>
  </si>
  <si>
    <t xml:space="preserve">951 0409 9900000000 000 </t>
  </si>
  <si>
    <t xml:space="preserve">951 0409 9990000000 000 </t>
  </si>
  <si>
    <t>Расходы на содержание автомобильных дорог общего пользования местного значения и искусственных сооружений на них</t>
  </si>
  <si>
    <t xml:space="preserve">951 0409 9990022400 000 </t>
  </si>
  <si>
    <t xml:space="preserve">951 0409 9990022400 200 </t>
  </si>
  <si>
    <t xml:space="preserve">951 0409 9990022400 240 </t>
  </si>
  <si>
    <t xml:space="preserve">951 0409 9990022400 244 </t>
  </si>
  <si>
    <t>Ремонт и содержание автомобильных дорог общего пользования и искусственных дорожных сооружений на них</t>
  </si>
  <si>
    <t xml:space="preserve">951 0409 99900SД061 000 </t>
  </si>
  <si>
    <t xml:space="preserve">951 0409 99900SД061 200 </t>
  </si>
  <si>
    <t xml:space="preserve">951 0409 99900SД061 240 </t>
  </si>
  <si>
    <t xml:space="preserve">951 0409 99900SД061 244 </t>
  </si>
  <si>
    <t>Другие вопросы в области национальной экономики</t>
  </si>
  <si>
    <t xml:space="preserve">951 0412 0000000000 000 </t>
  </si>
  <si>
    <t xml:space="preserve">951 0412 9900000000 000 </t>
  </si>
  <si>
    <t xml:space="preserve">951 0412 9990000000 000 </t>
  </si>
  <si>
    <t xml:space="preserve">951 0412 9990022960 000 </t>
  </si>
  <si>
    <t xml:space="preserve">951 0412 9990022960 200 </t>
  </si>
  <si>
    <t xml:space="preserve">951 0412 9990022960 240 </t>
  </si>
  <si>
    <t xml:space="preserve">951 0412 9990022960 244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</si>
  <si>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</si>
  <si>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</si>
  <si>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</si>
  <si>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</si>
  <si>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Муниципальная программа Сандатовского сельского поселения «Обеспечение качественными жилищно-коммунальными услугами населения Сандатовского сельского поселения»</t>
  </si>
  <si>
    <t xml:space="preserve">951 0502 0200000000 000 </t>
  </si>
  <si>
    <t xml:space="preserve">951 0502 0240000000 000 </t>
  </si>
  <si>
    <t>Комплекс процессных мероприятий «Жилищно-коммунальное хозяйство»</t>
  </si>
  <si>
    <t xml:space="preserve">951 0502 0240100000 000 </t>
  </si>
  <si>
    <t>Содержание, текущий ремонт объектов коммунальной инфраструктуры</t>
  </si>
  <si>
    <t xml:space="preserve">951 0502 0240129050 000 </t>
  </si>
  <si>
    <t xml:space="preserve">951 0502 0240129050 200 </t>
  </si>
  <si>
    <t xml:space="preserve">951 0502 0240129050 240 </t>
  </si>
  <si>
    <t xml:space="preserve">951 0502 0240129050 244 </t>
  </si>
  <si>
    <t>Благоустройство</t>
  </si>
  <si>
    <t xml:space="preserve">951 0503 0000000000 000 </t>
  </si>
  <si>
    <t xml:space="preserve">951 0503 0200000000 000 </t>
  </si>
  <si>
    <t xml:space="preserve">951 0503 0240000000 000 </t>
  </si>
  <si>
    <t>Комплекс процессных мероприятий «Благоустройство территории поселения»</t>
  </si>
  <si>
    <t xml:space="preserve">951 0503 0240200000 000 </t>
  </si>
  <si>
    <t>Расходы на ремонт и содержание сетей уличного освещения, оплату уличного освещения</t>
  </si>
  <si>
    <t xml:space="preserve">951 0503 0240229070 000 </t>
  </si>
  <si>
    <t xml:space="preserve">951 0503 0240229070 200 </t>
  </si>
  <si>
    <t xml:space="preserve">951 0503 0240229070 240 </t>
  </si>
  <si>
    <t xml:space="preserve">951 0503 0240229070 244 </t>
  </si>
  <si>
    <t xml:space="preserve">951 0503 0240229070 247 </t>
  </si>
  <si>
    <t>Расходы на прочие мероприятия по благоустройству</t>
  </si>
  <si>
    <t xml:space="preserve">951 0503 0240229090 000 </t>
  </si>
  <si>
    <t xml:space="preserve">951 0503 0240229090 200 </t>
  </si>
  <si>
    <t xml:space="preserve">951 0503 0240229090 240 </t>
  </si>
  <si>
    <t xml:space="preserve">951 0503 0240229090 244 </t>
  </si>
  <si>
    <t>Муниципальная программа Сандатовского сельского поселения «Формирование современной городской среды территории муниципального образования «Сандатовское сельское поселение»</t>
  </si>
  <si>
    <t xml:space="preserve">951 0503 0900000000 000 </t>
  </si>
  <si>
    <t>Муниципальный проект в рамках реализации регионального проекта</t>
  </si>
  <si>
    <t xml:space="preserve">951 0503 0920000000 000 </t>
  </si>
  <si>
    <t>Муниципальный проект в рамках реализации регионального проекта «Благоустройство территорий»</t>
  </si>
  <si>
    <t xml:space="preserve">951 0503 0920100000 000 </t>
  </si>
  <si>
    <t>Расходы на реализацию инициативных проектов</t>
  </si>
  <si>
    <t xml:space="preserve">951 0503 09201S4640 000 </t>
  </si>
  <si>
    <t xml:space="preserve">951 0503 09201S4640 200 </t>
  </si>
  <si>
    <t xml:space="preserve">951 0503 09201S4640 240 </t>
  </si>
  <si>
    <t xml:space="preserve">951 0503 09201S4640 244 </t>
  </si>
  <si>
    <t xml:space="preserve">951 0503 9900000000 000 </t>
  </si>
  <si>
    <t xml:space="preserve">951 0503 9990000000 000 </t>
  </si>
  <si>
    <t>Расходы за счет денежного поощрения победителю областного конкурса на звание «Лучшее территориальное общественное самоуправление в Ростовской области»</t>
  </si>
  <si>
    <t xml:space="preserve">951 0503 9990089Т00 000 </t>
  </si>
  <si>
    <t xml:space="preserve">951 0503 9990089Т00 200 </t>
  </si>
  <si>
    <t xml:space="preserve">951 0503 9990089Т00 240 </t>
  </si>
  <si>
    <t xml:space="preserve">951 0503 9990089Т00 244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</si>
  <si>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</si>
  <si>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</si>
  <si>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</si>
  <si>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</si>
  <si>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>Муниципальная программа Сандатовского сельского поселения «Муниципальная политика»</t>
  </si>
  <si>
    <t xml:space="preserve">951 0705 0700000000 000 </t>
  </si>
  <si>
    <t xml:space="preserve">951 0705 0740000000 000 </t>
  </si>
  <si>
    <t>Комплекс процессных мероприятий «Развитие 
муниципальной службы»</t>
  </si>
  <si>
    <t xml:space="preserve">951 0705 0740100000 000 </t>
  </si>
  <si>
    <t>Участие в обеспечении профессионального образования и дополнительного профессионального образования муниципальных служащих Сандатовского сельского поселения</t>
  </si>
  <si>
    <t xml:space="preserve">951 0705 0740121570 000 </t>
  </si>
  <si>
    <t xml:space="preserve">951 0705 0740121570 200 </t>
  </si>
  <si>
    <t xml:space="preserve">951 0705 0740121570 240 </t>
  </si>
  <si>
    <t xml:space="preserve">951 0705 0740121570 244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</si>
  <si>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</si>
  <si>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</si>
  <si>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</si>
  <si>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</si>
  <si>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Сандатовского сельского поселения «Развитие культуры»</t>
  </si>
  <si>
    <t xml:space="preserve">951 0801 0500000000 000 </t>
  </si>
  <si>
    <t xml:space="preserve">951 0801 0520000000 000 </t>
  </si>
  <si>
    <t>Муниципальный проект в рамках реализации регионального проекта «Развитие культуры»</t>
  </si>
  <si>
    <t xml:space="preserve">951 0801 0520100000 000 </t>
  </si>
  <si>
    <t xml:space="preserve">951 0801 05201S4640 000 </t>
  </si>
  <si>
    <t>Предоставление субсидий бюджетным, автономным учреждениям и иным некоммерческим организациям</t>
  </si>
  <si>
    <t xml:space="preserve">951 0801 05201S4640 600 </t>
  </si>
  <si>
    <t>Субсидии бюджетным учреждениям</t>
  </si>
  <si>
    <t xml:space="preserve">951 0801 05201S4640 610 </t>
  </si>
  <si>
    <t>Субсидии бюджетным учреждениям на иные цели</t>
  </si>
  <si>
    <t xml:space="preserve">951 0801 05201S4640 612 </t>
  </si>
  <si>
    <t xml:space="preserve">951 0801 0540000000 000 </t>
  </si>
  <si>
    <t>Комплекс процессных мероприятий «Развитие культуры»</t>
  </si>
  <si>
    <t xml:space="preserve">951 0801 0540100000 000 </t>
  </si>
  <si>
    <t>Расходы на обеспечение деятельности муниципальных учреждений Сандатовского сельского поселения (в части предоставления субсидий муниципальным автономным и бюджетным учреждениям на выполнение муниципального задания)</t>
  </si>
  <si>
    <t xml:space="preserve">951 0801 0540100590 000 </t>
  </si>
  <si>
    <t xml:space="preserve">951 0801 0540100590 600 </t>
  </si>
  <si>
    <t xml:space="preserve">951 0801 0540100590 610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</si>
  <si>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</si>
  <si>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951 0801 0540100590 611 </t>
  </si>
  <si>
    <t>Расходы на предоставление субсидий муниципальным бюджетным и автономным учреждениям на иные цели на содержание, обеспечение деятельности, реализацию мероприятий</t>
  </si>
  <si>
    <t xml:space="preserve">951 0801 0540100700 000 </t>
  </si>
  <si>
    <t xml:space="preserve">951 0801 0540100700 600 </t>
  </si>
  <si>
    <t xml:space="preserve">951 0801 0540100700 610 </t>
  </si>
  <si>
    <t xml:space="preserve">951 0801 0540100700 612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</si>
  <si>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</si>
  <si>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</si>
  <si>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</si>
  <si>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</si>
  <si>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</si>
  <si>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</si>
  <si>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муниципальной пенсии за выслугу лет</t>
  </si>
  <si>
    <t xml:space="preserve">951 1001 9990010050 000 </t>
  </si>
  <si>
    <t xml:space="preserve">951 1001 9990010050 300 </t>
  </si>
  <si>
    <t>Публичные нормативные социальные выплаты гражданам</t>
  </si>
  <si>
    <t xml:space="preserve">951 1001 9990010050 310 </t>
  </si>
  <si>
    <t>Иные пенсии, социальные доплаты к пенсиям</t>
  </si>
  <si>
    <t xml:space="preserve">951 1001 9990010050 312 </t>
  </si>
  <si>
    <t>ФИЗИЧЕСКАЯ КУЛЬТУРА И СПОРТ</t>
  </si>
  <si>
    <t xml:space="preserve">951 1100 0000000000 000 </t>
  </si>
  <si>
    <t>Физическая культура</t>
  </si>
  <si>
    <t xml:space="preserve">951 1101 0000000000 000 </t>
  </si>
  <si>
    <t>Муниципальная программа Сандатовского сельского поселения «Развитие физической культуры и спорта»</t>
  </si>
  <si>
    <t xml:space="preserve">951 1101 0600000000 000 </t>
  </si>
  <si>
    <t xml:space="preserve">951 1101 0640000000 000 </t>
  </si>
  <si>
    <t>Комплекс процессных мероприятий «Физкультура и спорт»</t>
  </si>
  <si>
    <t xml:space="preserve">951 1101 0640100000 000 </t>
  </si>
  <si>
    <t>Физкультурные и массовые спортивные мероприятия</t>
  </si>
  <si>
    <t xml:space="preserve">951 1101 0640121950 000 </t>
  </si>
  <si>
    <t xml:space="preserve">951 1101 0640121950 200 </t>
  </si>
  <si>
    <t xml:space="preserve">951 1101 0640121950 240 </t>
  </si>
  <si>
    <t xml:space="preserve">951 1101 0640121950 244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</si>
  <si>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</si>
  <si>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</si>
  <si>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</si>
  <si>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</si>
  <si>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</si>
  <si>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</si>
  <si>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</si>
  <si>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</si>
  <si>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</si>
  <si>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</si>
  <si>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</si>
  <si>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</si>
  <si>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</si>
  <si>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</si>
  <si>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</si>
  <si>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</si>
  <si>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</si>
  <si>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</si>
  <si>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</si>
  <si>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</si>
  <si>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</si>
  <si>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</si>
  <si>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</si>
  <si>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</si>
  <si>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</si>
  <si>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</si>
  <si>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</si>
  <si>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</si>
  <si>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</si>
  <si>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</si>
  <si>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</si>
  <si>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</si>
  <si>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</si>
  <si>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</si>
  <si>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сельских поселений</t>
  </si>
  <si>
    <t>000 01050201100000610</t>
  </si>
  <si>
    <t>Глава  Администрации Сандатовского сельского поселения                           __________________                      Н.И.Сероштан</t>
  </si>
  <si>
    <t xml:space="preserve">                                                                                                                                  (подпись)                (расшифровка подписи)</t>
  </si>
  <si>
    <t>Начальник сектора экономики и финансов             __________________                                Л.Д.Колиева</t>
  </si>
  <si>
    <t xml:space="preserve">                                                                                                     (подпись)                                           (расшифровка подписи)</t>
  </si>
  <si>
    <t>Ведущий специалист (главный бухгалтер)       __________________                              М.Н. Лактионова</t>
  </si>
  <si>
    <t xml:space="preserve">                                                                                                     (подпись)                                     (расшифровка подписи)</t>
  </si>
  <si>
    <t xml:space="preserve">  " 03 "  апреля 2025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</si>
  <si>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</si>
  <si>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</si>
  <si>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</si>
  <si>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</si>
  <si>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</si>
  <si>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</si>
  <si>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</si>
  <si>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</si>
  <si>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</si>
  <si>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</si>
  <si>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</si>
  <si>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</si>
  <si>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</si>
  <si>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D:\АКЦ-выписки\117M01.txt</t>
  </si>
  <si>
    <t>Доходы/EXPORT_SRC_CODE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</si>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</sst>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.00"/>
    <numFmt numFmtId="181" formatCode="?"/>
    <numFmt numFmtId="182" formatCode="dd/mm/yyyy\ &quot;г.&quot;"/>
  </numFmts>
  <fonts count="27">
    <font>
      <sz val="11"/>
      <color indexed="8"/>
      <name val="Calibri"/>
      <charset val="134"/>
      <scheme val="minor"/>
    </font>
    <font>
      <sz val="8"/>
      <color indexed="8"/>
      <name val="Arial Cyr"/>
      <charset val="134"/>
    </font>
    <font>
      <b/>
      <sz val="11"/>
      <color indexed="8"/>
      <name val="Arial Cyr"/>
      <charset val="134"/>
    </font>
    <font>
      <sz val="10"/>
      <color indexed="8"/>
      <name val="Arial Cyr"/>
      <charset val="134"/>
    </font>
    <font>
      <b/>
      <sz val="8"/>
      <color indexed="8"/>
      <name val="Arial Cyr"/>
      <charset val="134"/>
    </font>
    <font>
      <sz val="8"/>
      <name val="Arial Cyr"/>
      <charset val="134"/>
    </font>
    <font>
      <sz val="10"/>
      <name val="Arial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5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7" applyNumberFormat="0" applyFill="0" applyAlignment="0" applyProtection="0">
      <alignment vertical="center"/>
    </xf>
    <xf numFmtId="0" fontId="14" fillId="0" borderId="47" applyNumberFormat="0" applyFill="0" applyAlignment="0" applyProtection="0">
      <alignment vertical="center"/>
    </xf>
    <xf numFmtId="0" fontId="15" fillId="0" borderId="4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49" applyNumberFormat="0" applyAlignment="0" applyProtection="0">
      <alignment vertical="center"/>
    </xf>
    <xf numFmtId="0" fontId="17" fillId="4" borderId="50" applyNumberFormat="0" applyAlignment="0" applyProtection="0">
      <alignment vertical="center"/>
    </xf>
    <xf numFmtId="0" fontId="18" fillId="4" borderId="49" applyNumberFormat="0" applyAlignment="0" applyProtection="0">
      <alignment vertical="center"/>
    </xf>
    <xf numFmtId="0" fontId="19" fillId="5" borderId="51" applyNumberFormat="0" applyAlignment="0" applyProtection="0">
      <alignment vertical="center"/>
    </xf>
    <xf numFmtId="0" fontId="20" fillId="0" borderId="52" applyNumberFormat="0" applyFill="0" applyAlignment="0" applyProtection="0">
      <alignment vertical="center"/>
    </xf>
    <xf numFmtId="0" fontId="21" fillId="0" borderId="5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6">
    <xf numFmtId="0" fontId="0" fillId="0" borderId="0" xfId="0"/>
    <xf numFmtId="49" fontId="1" fillId="0" borderId="0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/>
    <xf numFmtId="49" fontId="3" fillId="0" borderId="0" xfId="0" applyNumberFormat="1" applyFont="1" applyFill="1" applyBorder="1" applyAlignment="1"/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Fill="1" applyBorder="1" applyAlignment="1">
      <alignment horizontal="center" vertical="center" wrapText="1"/>
    </xf>
    <xf numFmtId="0" fontId="1" fillId="0" borderId="10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0" fontId="1" fillId="0" borderId="13" xfId="0" applyNumberFormat="1" applyFont="1" applyFill="1" applyBorder="1" applyAlignment="1">
      <alignment horizontal="center" vertical="center"/>
    </xf>
    <xf numFmtId="0" fontId="1" fillId="0" borderId="14" xfId="0" applyNumberFormat="1" applyFont="1" applyFill="1" applyBorder="1" applyAlignment="1">
      <alignment horizontal="center" vertical="center"/>
    </xf>
    <xf numFmtId="0" fontId="1" fillId="0" borderId="15" xfId="0" applyNumberFormat="1" applyFont="1" applyFill="1" applyBorder="1" applyAlignment="1">
      <alignment horizontal="center" vertical="center"/>
    </xf>
    <xf numFmtId="49" fontId="1" fillId="0" borderId="14" xfId="0" applyNumberFormat="1" applyFont="1" applyFill="1" applyBorder="1" applyAlignment="1">
      <alignment horizontal="center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16" xfId="0" applyNumberFormat="1" applyFont="1" applyFill="1" applyBorder="1" applyAlignment="1">
      <alignment horizontal="center" vertical="center"/>
    </xf>
    <xf numFmtId="49" fontId="4" fillId="0" borderId="17" xfId="0" applyNumberFormat="1" applyFont="1" applyFill="1" applyBorder="1" applyAlignment="1">
      <alignment horizontal="left" wrapText="1"/>
    </xf>
    <xf numFmtId="49" fontId="4" fillId="0" borderId="18" xfId="0" applyNumberFormat="1" applyFont="1" applyFill="1" applyBorder="1" applyAlignment="1">
      <alignment horizontal="center" wrapText="1"/>
    </xf>
    <xf numFmtId="49" fontId="4" fillId="0" borderId="19" xfId="0" applyNumberFormat="1" applyFont="1" applyFill="1" applyBorder="1" applyAlignment="1">
      <alignment horizontal="center" wrapText="1"/>
    </xf>
    <xf numFmtId="180" fontId="4" fillId="0" borderId="19" xfId="0" applyNumberFormat="1" applyFont="1" applyFill="1" applyBorder="1" applyAlignment="1">
      <alignment horizontal="right"/>
    </xf>
    <xf numFmtId="180" fontId="4" fillId="0" borderId="20" xfId="0" applyNumberFormat="1" applyFont="1" applyFill="1" applyBorder="1" applyAlignment="1">
      <alignment horizontal="right"/>
    </xf>
    <xf numFmtId="0" fontId="1" fillId="0" borderId="21" xfId="0" applyNumberFormat="1" applyFont="1" applyFill="1" applyBorder="1" applyAlignment="1">
      <alignment horizontal="left"/>
    </xf>
    <xf numFmtId="0" fontId="1" fillId="0" borderId="22" xfId="0" applyNumberFormat="1" applyFont="1" applyFill="1" applyBorder="1" applyAlignment="1">
      <alignment horizontal="center"/>
    </xf>
    <xf numFmtId="0" fontId="1" fillId="0" borderId="23" xfId="0" applyNumberFormat="1" applyFont="1" applyFill="1" applyBorder="1" applyAlignment="1">
      <alignment horizontal="center"/>
    </xf>
    <xf numFmtId="49" fontId="1" fillId="0" borderId="23" xfId="0" applyNumberFormat="1" applyFont="1" applyFill="1" applyBorder="1" applyAlignment="1">
      <alignment horizontal="center"/>
    </xf>
    <xf numFmtId="49" fontId="1" fillId="0" borderId="24" xfId="0" applyNumberFormat="1" applyFont="1" applyFill="1" applyBorder="1" applyAlignment="1">
      <alignment horizontal="center"/>
    </xf>
    <xf numFmtId="49" fontId="4" fillId="0" borderId="25" xfId="0" applyNumberFormat="1" applyFont="1" applyFill="1" applyBorder="1" applyAlignment="1">
      <alignment horizontal="left" wrapText="1"/>
    </xf>
    <xf numFmtId="49" fontId="4" fillId="0" borderId="9" xfId="0" applyNumberFormat="1" applyFont="1" applyFill="1" applyBorder="1" applyAlignment="1">
      <alignment horizontal="center" wrapText="1"/>
    </xf>
    <xf numFmtId="49" fontId="4" fillId="0" borderId="10" xfId="0" applyNumberFormat="1" applyFont="1" applyFill="1" applyBorder="1" applyAlignment="1">
      <alignment horizontal="center" wrapText="1"/>
    </xf>
    <xf numFmtId="180" fontId="4" fillId="0" borderId="10" xfId="0" applyNumberFormat="1" applyFont="1" applyFill="1" applyBorder="1" applyAlignment="1">
      <alignment horizontal="right"/>
    </xf>
    <xf numFmtId="180" fontId="4" fillId="0" borderId="12" xfId="0" applyNumberFormat="1" applyFont="1" applyFill="1" applyBorder="1" applyAlignment="1">
      <alignment horizontal="right"/>
    </xf>
    <xf numFmtId="49" fontId="5" fillId="0" borderId="26" xfId="0" applyNumberFormat="1" applyFont="1" applyBorder="1" applyAlignment="1" applyProtection="1">
      <alignment horizontal="left" wrapText="1"/>
    </xf>
    <xf numFmtId="49" fontId="5" fillId="0" borderId="18" xfId="0" applyNumberFormat="1" applyFont="1" applyBorder="1" applyAlignment="1" applyProtection="1">
      <alignment horizontal="center" wrapText="1"/>
    </xf>
    <xf numFmtId="49" fontId="5" fillId="0" borderId="19" xfId="0" applyNumberFormat="1" applyFont="1" applyBorder="1" applyAlignment="1" applyProtection="1">
      <alignment horizontal="center" wrapText="1"/>
    </xf>
    <xf numFmtId="49" fontId="1" fillId="0" borderId="26" xfId="0" applyNumberFormat="1" applyFont="1" applyFill="1" applyBorder="1" applyAlignment="1">
      <alignment horizontal="left" wrapText="1"/>
    </xf>
    <xf numFmtId="49" fontId="1" fillId="0" borderId="18" xfId="0" applyNumberFormat="1" applyFont="1" applyFill="1" applyBorder="1" applyAlignment="1">
      <alignment horizontal="center" wrapText="1"/>
    </xf>
    <xf numFmtId="49" fontId="1" fillId="0" borderId="19" xfId="0" applyNumberFormat="1" applyFont="1" applyFill="1" applyBorder="1" applyAlignment="1">
      <alignment horizontal="center" wrapText="1"/>
    </xf>
    <xf numFmtId="180" fontId="1" fillId="0" borderId="19" xfId="0" applyNumberFormat="1" applyFont="1" applyFill="1" applyBorder="1" applyAlignment="1">
      <alignment horizontal="right"/>
    </xf>
    <xf numFmtId="180" fontId="1" fillId="0" borderId="20" xfId="0" applyNumberFormat="1" applyFont="1" applyFill="1" applyBorder="1" applyAlignment="1">
      <alignment horizontal="right"/>
    </xf>
    <xf numFmtId="0" fontId="3" fillId="0" borderId="27" xfId="0" applyNumberFormat="1" applyFont="1" applyFill="1" applyBorder="1" applyAlignment="1">
      <alignment horizontal="left"/>
    </xf>
    <xf numFmtId="0" fontId="3" fillId="0" borderId="28" xfId="0" applyNumberFormat="1" applyFont="1" applyFill="1" applyBorder="1" applyAlignment="1">
      <alignment horizontal="center"/>
    </xf>
    <xf numFmtId="0" fontId="3" fillId="0" borderId="28" xfId="0" applyNumberFormat="1" applyFont="1" applyFill="1" applyBorder="1" applyAlignment="1">
      <alignment horizontal="left"/>
    </xf>
    <xf numFmtId="49" fontId="3" fillId="0" borderId="28" xfId="0" applyNumberFormat="1" applyFont="1" applyFill="1" applyBorder="1" applyAlignment="1"/>
    <xf numFmtId="0" fontId="3" fillId="0" borderId="28" xfId="0" applyNumberFormat="1" applyFont="1" applyFill="1" applyBorder="1" applyAlignment="1"/>
    <xf numFmtId="0" fontId="0" fillId="0" borderId="0" xfId="0" applyBorder="1"/>
    <xf numFmtId="0" fontId="1" fillId="0" borderId="0" xfId="0" applyNumberFormat="1" applyFont="1" applyFill="1" applyBorder="1" applyAlignment="1">
      <alignment horizontal="center"/>
    </xf>
    <xf numFmtId="0" fontId="6" fillId="0" borderId="0" xfId="0" applyFont="1" applyBorder="1"/>
    <xf numFmtId="49" fontId="1" fillId="0" borderId="0" xfId="0" applyNumberFormat="1" applyFont="1" applyFill="1" applyBorder="1" applyAlignment="1"/>
    <xf numFmtId="0" fontId="1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5" xfId="0" applyNumberFormat="1" applyFont="1" applyFill="1" applyBorder="1" applyAlignment="1">
      <alignment horizontal="center" vertical="center"/>
    </xf>
    <xf numFmtId="49" fontId="1" fillId="0" borderId="6" xfId="0" applyNumberFormat="1" applyFont="1" applyFill="1" applyBorder="1" applyAlignment="1">
      <alignment horizontal="center" vertical="center"/>
    </xf>
    <xf numFmtId="0" fontId="1" fillId="0" borderId="7" xfId="0" applyNumberFormat="1" applyFont="1" applyFill="1" applyBorder="1" applyAlignment="1">
      <alignment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vertical="center"/>
    </xf>
    <xf numFmtId="0" fontId="1" fillId="0" borderId="9" xfId="0" applyNumberFormat="1" applyFont="1" applyFill="1" applyBorder="1" applyAlignment="1">
      <alignment horizontal="center" vertical="center"/>
    </xf>
    <xf numFmtId="0" fontId="1" fillId="0" borderId="11" xfId="0" applyNumberFormat="1" applyFont="1" applyFill="1" applyBorder="1" applyAlignment="1">
      <alignment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vertical="center"/>
    </xf>
    <xf numFmtId="49" fontId="4" fillId="0" borderId="29" xfId="0" applyNumberFormat="1" applyFont="1" applyFill="1" applyBorder="1" applyAlignment="1">
      <alignment horizontal="center" wrapText="1"/>
    </xf>
    <xf numFmtId="49" fontId="4" fillId="0" borderId="11" xfId="0" applyNumberFormat="1" applyFont="1" applyFill="1" applyBorder="1" applyAlignment="1">
      <alignment horizontal="center"/>
    </xf>
    <xf numFmtId="180" fontId="4" fillId="0" borderId="11" xfId="0" applyNumberFormat="1" applyFont="1" applyFill="1" applyBorder="1" applyAlignment="1">
      <alignment horizontal="right"/>
    </xf>
    <xf numFmtId="0" fontId="1" fillId="0" borderId="30" xfId="0" applyNumberFormat="1" applyFont="1" applyFill="1" applyBorder="1" applyAlignment="1"/>
    <xf numFmtId="0" fontId="3" fillId="0" borderId="22" xfId="0" applyNumberFormat="1" applyFont="1" applyFill="1" applyBorder="1" applyAlignment="1"/>
    <xf numFmtId="0" fontId="3" fillId="0" borderId="31" xfId="0" applyNumberFormat="1" applyFont="1" applyFill="1" applyBorder="1" applyAlignment="1">
      <alignment horizontal="center"/>
    </xf>
    <xf numFmtId="0" fontId="3" fillId="0" borderId="23" xfId="0" applyNumberFormat="1" applyFont="1" applyFill="1" applyBorder="1" applyAlignment="1">
      <alignment horizontal="right"/>
    </xf>
    <xf numFmtId="0" fontId="3" fillId="0" borderId="23" xfId="0" applyNumberFormat="1" applyFont="1" applyFill="1" applyBorder="1" applyAlignment="1"/>
    <xf numFmtId="0" fontId="3" fillId="0" borderId="24" xfId="0" applyNumberFormat="1" applyFont="1" applyFill="1" applyBorder="1" applyAlignment="1"/>
    <xf numFmtId="49" fontId="1" fillId="0" borderId="32" xfId="0" applyNumberFormat="1" applyFont="1" applyFill="1" applyBorder="1" applyAlignment="1">
      <alignment horizontal="center" wrapText="1"/>
    </xf>
    <xf numFmtId="49" fontId="1" fillId="0" borderId="33" xfId="0" applyNumberFormat="1" applyFont="1" applyFill="1" applyBorder="1" applyAlignment="1">
      <alignment horizontal="center"/>
    </xf>
    <xf numFmtId="180" fontId="1" fillId="0" borderId="33" xfId="0" applyNumberFormat="1" applyFont="1" applyFill="1" applyBorder="1" applyAlignment="1">
      <alignment horizontal="right"/>
    </xf>
    <xf numFmtId="181" fontId="1" fillId="0" borderId="26" xfId="0" applyNumberFormat="1" applyFont="1" applyFill="1" applyBorder="1" applyAlignment="1">
      <alignment horizontal="left" wrapText="1"/>
    </xf>
    <xf numFmtId="0" fontId="3" fillId="0" borderId="34" xfId="0" applyNumberFormat="1" applyFont="1" applyFill="1" applyBorder="1" applyAlignment="1"/>
    <xf numFmtId="0" fontId="3" fillId="0" borderId="35" xfId="0" applyNumberFormat="1" applyFont="1" applyFill="1" applyBorder="1" applyAlignment="1"/>
    <xf numFmtId="0" fontId="3" fillId="0" borderId="35" xfId="0" applyNumberFormat="1" applyFont="1" applyFill="1" applyBorder="1" applyAlignment="1">
      <alignment horizontal="center"/>
    </xf>
    <xf numFmtId="0" fontId="3" fillId="0" borderId="35" xfId="0" applyNumberFormat="1" applyFont="1" applyFill="1" applyBorder="1" applyAlignment="1">
      <alignment horizontal="right"/>
    </xf>
    <xf numFmtId="49" fontId="1" fillId="0" borderId="20" xfId="0" applyNumberFormat="1" applyFont="1" applyFill="1" applyBorder="1" applyAlignment="1">
      <alignment horizontal="left" wrapText="1"/>
    </xf>
    <xf numFmtId="49" fontId="1" fillId="0" borderId="36" xfId="0" applyNumberFormat="1" applyFont="1" applyFill="1" applyBorder="1" applyAlignment="1">
      <alignment horizontal="center" wrapText="1"/>
    </xf>
    <xf numFmtId="49" fontId="1" fillId="0" borderId="37" xfId="0" applyNumberFormat="1" applyFont="1" applyFill="1" applyBorder="1" applyAlignment="1">
      <alignment horizontal="center"/>
    </xf>
    <xf numFmtId="180" fontId="1" fillId="0" borderId="38" xfId="0" applyNumberFormat="1" applyFont="1" applyFill="1" applyBorder="1" applyAlignment="1">
      <alignment horizontal="right"/>
    </xf>
    <xf numFmtId="180" fontId="1" fillId="0" borderId="39" xfId="0" applyNumberFormat="1" applyFont="1" applyFill="1" applyBorder="1" applyAlignment="1">
      <alignment horizontal="right"/>
    </xf>
    <xf numFmtId="0" fontId="1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horizontal="right"/>
    </xf>
    <xf numFmtId="0" fontId="1" fillId="0" borderId="14" xfId="0" applyNumberFormat="1" applyFont="1" applyFill="1" applyBorder="1" applyAlignment="1">
      <alignment horizontal="center"/>
    </xf>
    <xf numFmtId="49" fontId="1" fillId="0" borderId="40" xfId="0" applyNumberFormat="1" applyFont="1" applyFill="1" applyBorder="1" applyAlignment="1">
      <alignment horizontal="centerContinuous"/>
    </xf>
    <xf numFmtId="182" fontId="1" fillId="0" borderId="41" xfId="0" applyNumberFormat="1" applyFont="1" applyFill="1" applyBorder="1" applyAlignment="1">
      <alignment horizontal="center"/>
    </xf>
    <xf numFmtId="49" fontId="1" fillId="0" borderId="42" xfId="0" applyNumberFormat="1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horizontal="left"/>
    </xf>
    <xf numFmtId="49" fontId="1" fillId="0" borderId="43" xfId="0" applyNumberFormat="1" applyFont="1" applyFill="1" applyBorder="1" applyAlignment="1">
      <alignment horizontal="left" wrapText="1"/>
    </xf>
    <xf numFmtId="49" fontId="3" fillId="0" borderId="43" xfId="0" applyNumberFormat="1" applyFont="1" applyFill="1" applyBorder="1" applyAlignment="1">
      <alignment wrapText="1"/>
    </xf>
    <xf numFmtId="49" fontId="1" fillId="0" borderId="34" xfId="0" applyNumberFormat="1" applyFont="1" applyFill="1" applyBorder="1" applyAlignment="1">
      <alignment horizontal="left" wrapText="1"/>
    </xf>
    <xf numFmtId="49" fontId="1" fillId="0" borderId="41" xfId="0" applyNumberFormat="1" applyFont="1" applyFill="1" applyBorder="1" applyAlignment="1">
      <alignment horizontal="center"/>
    </xf>
    <xf numFmtId="49" fontId="1" fillId="0" borderId="42" xfId="0" applyNumberFormat="1" applyFont="1" applyFill="1" applyBorder="1" applyAlignment="1">
      <alignment horizontal="centerContinuous"/>
    </xf>
    <xf numFmtId="49" fontId="1" fillId="0" borderId="0" xfId="0" applyNumberFormat="1" applyFont="1" applyFill="1" applyBorder="1" applyAlignment="1">
      <alignment horizontal="left"/>
    </xf>
    <xf numFmtId="49" fontId="1" fillId="0" borderId="44" xfId="0" applyNumberFormat="1" applyFont="1" applyFill="1" applyBorder="1" applyAlignment="1">
      <alignment horizontal="centerContinuous"/>
    </xf>
    <xf numFmtId="0" fontId="2" fillId="0" borderId="0" xfId="0" applyNumberFormat="1" applyFont="1" applyFill="1" applyBorder="1" applyAlignment="1"/>
    <xf numFmtId="49" fontId="1" fillId="0" borderId="45" xfId="0" applyNumberFormat="1" applyFont="1" applyFill="1" applyBorder="1" applyAlignment="1">
      <alignment horizontal="center" vertical="center"/>
    </xf>
    <xf numFmtId="180" fontId="1" fillId="0" borderId="32" xfId="0" applyNumberFormat="1" applyFont="1" applyFill="1" applyBorder="1" applyAlignment="1">
      <alignment horizontal="right"/>
    </xf>
    <xf numFmtId="49" fontId="1" fillId="0" borderId="30" xfId="0" applyNumberFormat="1" applyFont="1" applyFill="1" applyBorder="1" applyAlignment="1">
      <alignment horizontal="left" wrapText="1"/>
    </xf>
    <xf numFmtId="49" fontId="1" fillId="0" borderId="22" xfId="0" applyNumberFormat="1" applyFont="1" applyFill="1" applyBorder="1" applyAlignment="1">
      <alignment horizontal="center" wrapText="1"/>
    </xf>
    <xf numFmtId="49" fontId="1" fillId="0" borderId="31" xfId="0" applyNumberFormat="1" applyFont="1" applyFill="1" applyBorder="1" applyAlignment="1">
      <alignment horizontal="center"/>
    </xf>
    <xf numFmtId="180" fontId="1" fillId="0" borderId="23" xfId="0" applyNumberFormat="1" applyFont="1" applyFill="1" applyBorder="1" applyAlignment="1">
      <alignment horizontal="right"/>
    </xf>
    <xf numFmtId="180" fontId="1" fillId="0" borderId="24" xfId="0" applyNumberFormat="1" applyFont="1" applyFill="1" applyBorder="1" applyAlignment="1">
      <alignment horizontal="right"/>
    </xf>
    <xf numFmtId="49" fontId="4" fillId="0" borderId="26" xfId="0" applyNumberFormat="1" applyFont="1" applyFill="1" applyBorder="1" applyAlignment="1">
      <alignment horizontal="left" wrapText="1"/>
    </xf>
    <xf numFmtId="49" fontId="4" fillId="0" borderId="33" xfId="0" applyNumberFormat="1" applyFont="1" applyFill="1" applyBorder="1" applyAlignment="1">
      <alignment horizontal="center"/>
    </xf>
    <xf numFmtId="49" fontId="1" fillId="0" borderId="25" xfId="0" applyNumberFormat="1" applyFont="1" applyFill="1" applyBorder="1" applyAlignment="1">
      <alignment horizontal="left" wrapText="1"/>
    </xf>
    <xf numFmtId="49" fontId="1" fillId="0" borderId="9" xfId="0" applyNumberFormat="1" applyFont="1" applyFill="1" applyBorder="1" applyAlignment="1">
      <alignment horizontal="center" wrapText="1"/>
    </xf>
    <xf numFmtId="49" fontId="1" fillId="0" borderId="11" xfId="0" applyNumberFormat="1" applyFont="1" applyFill="1" applyBorder="1" applyAlignment="1">
      <alignment horizontal="center"/>
    </xf>
    <xf numFmtId="180" fontId="1" fillId="0" borderId="10" xfId="0" applyNumberFormat="1" applyFont="1" applyFill="1" applyBorder="1" applyAlignment="1">
      <alignment horizontal="right"/>
    </xf>
    <xf numFmtId="180" fontId="1" fillId="0" borderId="12" xfId="0" applyNumberFormat="1" applyFont="1" applyFill="1" applyBorder="1" applyAlignment="1">
      <alignment horizontal="right"/>
    </xf>
    <xf numFmtId="181" fontId="1" fillId="0" borderId="25" xfId="0" applyNumberFormat="1" applyFont="1" applyFill="1" applyBorder="1" applyAlignment="1">
      <alignment horizontal="left" wrapText="1"/>
    </xf>
    <xf numFmtId="0" fontId="1" fillId="0" borderId="27" xfId="0" applyNumberFormat="1" applyFont="1" applyFill="1" applyBorder="1" applyAlignment="1">
      <alignment horizontal="left"/>
    </xf>
    <xf numFmtId="0" fontId="1" fillId="0" borderId="28" xfId="0" applyNumberFormat="1" applyFont="1" applyFill="1" applyBorder="1" applyAlignment="1">
      <alignment horizontal="center"/>
    </xf>
    <xf numFmtId="49" fontId="1" fillId="0" borderId="28" xfId="0" applyNumberFormat="1" applyFont="1" applyFill="1" applyBorder="1" applyAlignment="1">
      <alignment horizontal="center" vertic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5"/>
  <sheetViews>
    <sheetView showGridLines="0" tabSelected="1" workbookViewId="0">
      <selection activeCell="A4" sqref="A4:D4"/>
    </sheetView>
  </sheetViews>
  <sheetFormatPr defaultColWidth="9" defaultRowHeight="12.75" customHeight="1" outlineLevelCol="5"/>
  <cols>
    <col min="1" max="1" width="43.7142857142857" customWidth="1"/>
    <col min="2" max="2" width="6.14285714285714" customWidth="1"/>
    <col min="3" max="3" width="40.7142857142857" customWidth="1"/>
    <col min="4" max="4" width="21" customWidth="1"/>
    <col min="5" max="6" width="18.7142857142857" customWidth="1"/>
  </cols>
  <sheetData>
    <row r="1" ht="14.25" spans="1:6">
      <c r="A1" s="2"/>
      <c r="B1" s="2"/>
      <c r="C1" s="2"/>
      <c r="D1" s="2"/>
      <c r="E1" s="93"/>
      <c r="F1" s="93"/>
    </row>
    <row r="2" ht="15" spans="1:6">
      <c r="A2" s="2" t="s">
        <v>0</v>
      </c>
      <c r="B2" s="2"/>
      <c r="C2" s="2"/>
      <c r="D2" s="2"/>
      <c r="E2" s="94"/>
      <c r="F2" s="95" t="s">
        <v>1</v>
      </c>
    </row>
    <row r="3" spans="1:6">
      <c r="A3" s="3"/>
      <c r="B3" s="3"/>
      <c r="C3" s="3"/>
      <c r="D3" s="3"/>
      <c r="E3" s="1" t="s">
        <v>2</v>
      </c>
      <c r="F3" s="96" t="s">
        <v>3</v>
      </c>
    </row>
    <row r="4" spans="1:6">
      <c r="A4" s="57" t="s">
        <v>4</v>
      </c>
      <c r="B4" s="57"/>
      <c r="C4" s="57"/>
      <c r="D4" s="57"/>
      <c r="E4" s="94" t="s">
        <v>5</v>
      </c>
      <c r="F4" s="97" t="s">
        <v>6</v>
      </c>
    </row>
    <row r="5" spans="1:6">
      <c r="A5" s="6"/>
      <c r="B5" s="6"/>
      <c r="C5" s="6"/>
      <c r="D5" s="6"/>
      <c r="E5" s="94" t="s">
        <v>7</v>
      </c>
      <c r="F5" s="98" t="s">
        <v>8</v>
      </c>
    </row>
    <row r="6" spans="1:6">
      <c r="A6" s="99" t="s">
        <v>9</v>
      </c>
      <c r="B6" s="100" t="s">
        <v>10</v>
      </c>
      <c r="C6" s="101"/>
      <c r="D6" s="101"/>
      <c r="E6" s="94" t="s">
        <v>11</v>
      </c>
      <c r="F6" s="98" t="s">
        <v>12</v>
      </c>
    </row>
    <row r="7" spans="1:6">
      <c r="A7" s="99" t="s">
        <v>13</v>
      </c>
      <c r="B7" s="102" t="s">
        <v>14</v>
      </c>
      <c r="C7" s="102"/>
      <c r="D7" s="102"/>
      <c r="E7" s="94" t="s">
        <v>15</v>
      </c>
      <c r="F7" s="103" t="s">
        <v>16</v>
      </c>
    </row>
    <row r="8" spans="1:6">
      <c r="A8" s="99" t="s">
        <v>17</v>
      </c>
      <c r="B8" s="99"/>
      <c r="C8" s="99"/>
      <c r="D8" s="59"/>
      <c r="E8" s="94"/>
      <c r="F8" s="104"/>
    </row>
    <row r="9" ht="13.5" spans="1:6">
      <c r="A9" s="99" t="s">
        <v>18</v>
      </c>
      <c r="B9" s="99"/>
      <c r="C9" s="105"/>
      <c r="D9" s="59"/>
      <c r="E9" s="94" t="s">
        <v>19</v>
      </c>
      <c r="F9" s="106" t="s">
        <v>20</v>
      </c>
    </row>
    <row r="10" ht="20.25" customHeight="1" spans="1:6">
      <c r="A10" s="2" t="s">
        <v>21</v>
      </c>
      <c r="B10" s="2"/>
      <c r="C10" s="2"/>
      <c r="D10" s="2"/>
      <c r="E10" s="2"/>
      <c r="F10" s="107"/>
    </row>
    <row r="11" ht="4.15" customHeight="1" spans="1:6">
      <c r="A11" s="7" t="s">
        <v>22</v>
      </c>
      <c r="B11" s="8" t="s">
        <v>23</v>
      </c>
      <c r="C11" s="8" t="s">
        <v>24</v>
      </c>
      <c r="D11" s="10" t="s">
        <v>25</v>
      </c>
      <c r="E11" s="10" t="s">
        <v>26</v>
      </c>
      <c r="F11" s="11" t="s">
        <v>27</v>
      </c>
    </row>
    <row r="12" ht="3.6" customHeight="1" spans="1:6">
      <c r="A12" s="12"/>
      <c r="B12" s="13"/>
      <c r="C12" s="13"/>
      <c r="D12" s="15"/>
      <c r="E12" s="15"/>
      <c r="F12" s="16"/>
    </row>
    <row r="13" ht="3" customHeight="1" spans="1:6">
      <c r="A13" s="12"/>
      <c r="B13" s="13"/>
      <c r="C13" s="13"/>
      <c r="D13" s="15"/>
      <c r="E13" s="15"/>
      <c r="F13" s="16"/>
    </row>
    <row r="14" ht="3" customHeight="1" spans="1:6">
      <c r="A14" s="12"/>
      <c r="B14" s="13"/>
      <c r="C14" s="13"/>
      <c r="D14" s="15"/>
      <c r="E14" s="15"/>
      <c r="F14" s="16"/>
    </row>
    <row r="15" ht="3" customHeight="1" spans="1:6">
      <c r="A15" s="12"/>
      <c r="B15" s="13"/>
      <c r="C15" s="13"/>
      <c r="D15" s="15"/>
      <c r="E15" s="15"/>
      <c r="F15" s="16"/>
    </row>
    <row r="16" ht="3" customHeight="1" spans="1:6">
      <c r="A16" s="12"/>
      <c r="B16" s="13"/>
      <c r="C16" s="13"/>
      <c r="D16" s="15"/>
      <c r="E16" s="15"/>
      <c r="F16" s="16"/>
    </row>
    <row r="17" ht="23.45" customHeight="1" spans="1:6">
      <c r="A17" s="17"/>
      <c r="B17" s="18"/>
      <c r="C17" s="18"/>
      <c r="D17" s="20"/>
      <c r="E17" s="20"/>
      <c r="F17" s="21"/>
    </row>
    <row r="18" ht="12.6" customHeight="1" spans="1:6">
      <c r="A18" s="22">
        <v>1</v>
      </c>
      <c r="B18" s="23">
        <v>2</v>
      </c>
      <c r="C18" s="24">
        <v>3</v>
      </c>
      <c r="D18" s="25" t="s">
        <v>28</v>
      </c>
      <c r="E18" s="108" t="s">
        <v>29</v>
      </c>
      <c r="F18" s="27" t="s">
        <v>30</v>
      </c>
    </row>
    <row r="19" spans="1:6">
      <c r="A19" s="46" t="s">
        <v>31</v>
      </c>
      <c r="B19" s="47" t="s">
        <v>32</v>
      </c>
      <c r="C19" s="81" t="s">
        <v>33</v>
      </c>
      <c r="D19" s="49">
        <v>42757100</v>
      </c>
      <c r="E19" s="109">
        <v>8316784.99</v>
      </c>
      <c r="F19" s="49">
        <f>IF(OR(D19="-",IF(E19="-",0,E19)&gt;=IF(D19="-",0,D19)),"-",IF(D19="-",0,D19)-IF(E19="-",0,E19))</f>
        <v>34440315.01</v>
      </c>
    </row>
    <row r="20" spans="1:6">
      <c r="A20" s="110" t="s">
        <v>34</v>
      </c>
      <c r="B20" s="111"/>
      <c r="C20" s="112"/>
      <c r="D20" s="113"/>
      <c r="E20" s="113"/>
      <c r="F20" s="114"/>
    </row>
    <row r="21" spans="1:6">
      <c r="A21" s="115" t="s">
        <v>35</v>
      </c>
      <c r="B21" s="29" t="s">
        <v>32</v>
      </c>
      <c r="C21" s="116" t="s">
        <v>36</v>
      </c>
      <c r="D21" s="31">
        <v>15583300</v>
      </c>
      <c r="E21" s="31">
        <v>4026688.96</v>
      </c>
      <c r="F21" s="32">
        <f t="shared" ref="F21:F52" si="0">IF(OR(D21="-",IF(E21="-",0,E21)&gt;=IF(D21="-",0,D21)),"-",IF(D21="-",0,D21)-IF(E21="-",0,E21))</f>
        <v>11556611.04</v>
      </c>
    </row>
    <row r="22" spans="1:6">
      <c r="A22" s="115" t="s">
        <v>37</v>
      </c>
      <c r="B22" s="29" t="s">
        <v>32</v>
      </c>
      <c r="C22" s="116" t="s">
        <v>38</v>
      </c>
      <c r="D22" s="31">
        <v>4694000</v>
      </c>
      <c r="E22" s="31">
        <v>489457.35</v>
      </c>
      <c r="F22" s="32">
        <f t="shared" si="0"/>
        <v>4204542.65</v>
      </c>
    </row>
    <row r="23" spans="1:6">
      <c r="A23" s="117" t="s">
        <v>39</v>
      </c>
      <c r="B23" s="118" t="s">
        <v>32</v>
      </c>
      <c r="C23" s="119" t="s">
        <v>40</v>
      </c>
      <c r="D23" s="120">
        <v>4694000</v>
      </c>
      <c r="E23" s="120">
        <v>489457.35</v>
      </c>
      <c r="F23" s="121">
        <f t="shared" si="0"/>
        <v>4204542.65</v>
      </c>
    </row>
    <row r="24" ht="168.75" spans="1:6">
      <c r="A24" s="122" t="s">
        <v>41</v>
      </c>
      <c r="B24" s="118" t="s">
        <v>32</v>
      </c>
      <c r="C24" s="119" t="s">
        <v>42</v>
      </c>
      <c r="D24" s="120">
        <v>4257000</v>
      </c>
      <c r="E24" s="120">
        <v>480131.12</v>
      </c>
      <c r="F24" s="121">
        <f t="shared" si="0"/>
        <v>3776868.88</v>
      </c>
    </row>
    <row r="25" ht="191.25" spans="1:6">
      <c r="A25" s="122" t="s">
        <v>43</v>
      </c>
      <c r="B25" s="118" t="s">
        <v>32</v>
      </c>
      <c r="C25" s="119" t="s">
        <v>44</v>
      </c>
      <c r="D25" s="120" t="s">
        <v>45</v>
      </c>
      <c r="E25" s="120">
        <v>480131.12</v>
      </c>
      <c r="F25" s="121" t="str">
        <f t="shared" si="0"/>
        <v>-</v>
      </c>
    </row>
    <row r="26" ht="123.75" spans="1:6">
      <c r="A26" s="122" t="s">
        <v>46</v>
      </c>
      <c r="B26" s="118" t="s">
        <v>32</v>
      </c>
      <c r="C26" s="119" t="s">
        <v>47</v>
      </c>
      <c r="D26" s="120">
        <v>98000</v>
      </c>
      <c r="E26" s="120" t="s">
        <v>45</v>
      </c>
      <c r="F26" s="121">
        <f t="shared" si="0"/>
        <v>98000</v>
      </c>
    </row>
    <row r="27" ht="112.5" spans="1:6">
      <c r="A27" s="122" t="s">
        <v>48</v>
      </c>
      <c r="B27" s="118" t="s">
        <v>32</v>
      </c>
      <c r="C27" s="119" t="s">
        <v>49</v>
      </c>
      <c r="D27" s="120">
        <v>62000</v>
      </c>
      <c r="E27" s="120">
        <v>9326.23</v>
      </c>
      <c r="F27" s="121">
        <f t="shared" si="0"/>
        <v>52673.77</v>
      </c>
    </row>
    <row r="28" ht="135" spans="1:6">
      <c r="A28" s="122" t="s">
        <v>50</v>
      </c>
      <c r="B28" s="118" t="s">
        <v>32</v>
      </c>
      <c r="C28" s="119" t="s">
        <v>51</v>
      </c>
      <c r="D28" s="120" t="s">
        <v>45</v>
      </c>
      <c r="E28" s="120">
        <v>8425.13</v>
      </c>
      <c r="F28" s="121" t="str">
        <f t="shared" si="0"/>
        <v>-</v>
      </c>
    </row>
    <row r="29" ht="135" spans="1:6">
      <c r="A29" s="122" t="s">
        <v>52</v>
      </c>
      <c r="B29" s="118" t="s">
        <v>32</v>
      </c>
      <c r="C29" s="119" t="s">
        <v>53</v>
      </c>
      <c r="D29" s="120" t="s">
        <v>45</v>
      </c>
      <c r="E29" s="120">
        <v>901.1</v>
      </c>
      <c r="F29" s="121" t="str">
        <f t="shared" si="0"/>
        <v>-</v>
      </c>
    </row>
    <row r="30" ht="360" spans="1:6">
      <c r="A30" s="122" t="s">
        <v>54</v>
      </c>
      <c r="B30" s="118" t="s">
        <v>32</v>
      </c>
      <c r="C30" s="119" t="s">
        <v>55</v>
      </c>
      <c r="D30" s="120">
        <v>179000</v>
      </c>
      <c r="E30" s="120" t="s">
        <v>45</v>
      </c>
      <c r="F30" s="121">
        <f t="shared" si="0"/>
        <v>179000</v>
      </c>
    </row>
    <row r="31" ht="78.75" spans="1:6">
      <c r="A31" s="122" t="s">
        <v>56</v>
      </c>
      <c r="B31" s="118" t="s">
        <v>32</v>
      </c>
      <c r="C31" s="119" t="s">
        <v>57</v>
      </c>
      <c r="D31" s="120">
        <v>98000</v>
      </c>
      <c r="E31" s="120" t="s">
        <v>45</v>
      </c>
      <c r="F31" s="121">
        <f t="shared" si="0"/>
        <v>98000</v>
      </c>
    </row>
    <row r="32" spans="1:6">
      <c r="A32" s="115" t="s">
        <v>58</v>
      </c>
      <c r="B32" s="29" t="s">
        <v>32</v>
      </c>
      <c r="C32" s="116" t="s">
        <v>59</v>
      </c>
      <c r="D32" s="31">
        <v>2039000</v>
      </c>
      <c r="E32" s="31">
        <v>2647660</v>
      </c>
      <c r="F32" s="32" t="str">
        <f t="shared" si="0"/>
        <v>-</v>
      </c>
    </row>
    <row r="33" spans="1:6">
      <c r="A33" s="117" t="s">
        <v>60</v>
      </c>
      <c r="B33" s="118" t="s">
        <v>32</v>
      </c>
      <c r="C33" s="119" t="s">
        <v>61</v>
      </c>
      <c r="D33" s="120">
        <v>2039000</v>
      </c>
      <c r="E33" s="120">
        <v>2647660</v>
      </c>
      <c r="F33" s="121" t="str">
        <f t="shared" si="0"/>
        <v>-</v>
      </c>
    </row>
    <row r="34" spans="1:6">
      <c r="A34" s="117" t="s">
        <v>60</v>
      </c>
      <c r="B34" s="118" t="s">
        <v>32</v>
      </c>
      <c r="C34" s="119" t="s">
        <v>62</v>
      </c>
      <c r="D34" s="120">
        <v>2039000</v>
      </c>
      <c r="E34" s="120">
        <v>2647660</v>
      </c>
      <c r="F34" s="121" t="str">
        <f t="shared" si="0"/>
        <v>-</v>
      </c>
    </row>
    <row r="35" ht="33.75" spans="1:6">
      <c r="A35" s="117" t="s">
        <v>63</v>
      </c>
      <c r="B35" s="118" t="s">
        <v>32</v>
      </c>
      <c r="C35" s="119" t="s">
        <v>64</v>
      </c>
      <c r="D35" s="120" t="s">
        <v>45</v>
      </c>
      <c r="E35" s="120">
        <v>2647660</v>
      </c>
      <c r="F35" s="121" t="str">
        <f t="shared" si="0"/>
        <v>-</v>
      </c>
    </row>
    <row r="36" spans="1:6">
      <c r="A36" s="115" t="s">
        <v>65</v>
      </c>
      <c r="B36" s="29" t="s">
        <v>32</v>
      </c>
      <c r="C36" s="116" t="s">
        <v>66</v>
      </c>
      <c r="D36" s="31">
        <v>6992000</v>
      </c>
      <c r="E36" s="31">
        <v>555079.56</v>
      </c>
      <c r="F36" s="32">
        <f t="shared" si="0"/>
        <v>6436920.44</v>
      </c>
    </row>
    <row r="37" spans="1:6">
      <c r="A37" s="117" t="s">
        <v>67</v>
      </c>
      <c r="B37" s="118" t="s">
        <v>32</v>
      </c>
      <c r="C37" s="119" t="s">
        <v>68</v>
      </c>
      <c r="D37" s="120">
        <v>758000</v>
      </c>
      <c r="E37" s="120">
        <v>12681.25</v>
      </c>
      <c r="F37" s="121">
        <f t="shared" si="0"/>
        <v>745318.75</v>
      </c>
    </row>
    <row r="38" ht="33.75" spans="1:6">
      <c r="A38" s="117" t="s">
        <v>69</v>
      </c>
      <c r="B38" s="118" t="s">
        <v>32</v>
      </c>
      <c r="C38" s="119" t="s">
        <v>70</v>
      </c>
      <c r="D38" s="120">
        <v>758000</v>
      </c>
      <c r="E38" s="120">
        <v>12681.25</v>
      </c>
      <c r="F38" s="121">
        <f t="shared" si="0"/>
        <v>745318.75</v>
      </c>
    </row>
    <row r="39" ht="56.25" spans="1:6">
      <c r="A39" s="117" t="s">
        <v>71</v>
      </c>
      <c r="B39" s="118" t="s">
        <v>32</v>
      </c>
      <c r="C39" s="119" t="s">
        <v>72</v>
      </c>
      <c r="D39" s="120" t="s">
        <v>45</v>
      </c>
      <c r="E39" s="120">
        <v>12681.25</v>
      </c>
      <c r="F39" s="121" t="str">
        <f t="shared" si="0"/>
        <v>-</v>
      </c>
    </row>
    <row r="40" spans="1:6">
      <c r="A40" s="117" t="s">
        <v>73</v>
      </c>
      <c r="B40" s="118" t="s">
        <v>32</v>
      </c>
      <c r="C40" s="119" t="s">
        <v>74</v>
      </c>
      <c r="D40" s="120">
        <v>6234000</v>
      </c>
      <c r="E40" s="120">
        <v>542398.31</v>
      </c>
      <c r="F40" s="121">
        <f t="shared" si="0"/>
        <v>5691601.69</v>
      </c>
    </row>
    <row r="41" spans="1:6">
      <c r="A41" s="117" t="s">
        <v>75</v>
      </c>
      <c r="B41" s="118" t="s">
        <v>32</v>
      </c>
      <c r="C41" s="119" t="s">
        <v>76</v>
      </c>
      <c r="D41" s="120">
        <v>1752000</v>
      </c>
      <c r="E41" s="120">
        <v>467975.5</v>
      </c>
      <c r="F41" s="121">
        <f t="shared" si="0"/>
        <v>1284024.5</v>
      </c>
    </row>
    <row r="42" ht="22.5" spans="1:6">
      <c r="A42" s="117" t="s">
        <v>77</v>
      </c>
      <c r="B42" s="118" t="s">
        <v>32</v>
      </c>
      <c r="C42" s="119" t="s">
        <v>78</v>
      </c>
      <c r="D42" s="120">
        <v>1752000</v>
      </c>
      <c r="E42" s="120">
        <v>467975.5</v>
      </c>
      <c r="F42" s="121">
        <f t="shared" si="0"/>
        <v>1284024.5</v>
      </c>
    </row>
    <row r="43" ht="45" spans="1:6">
      <c r="A43" s="117" t="s">
        <v>79</v>
      </c>
      <c r="B43" s="118" t="s">
        <v>32</v>
      </c>
      <c r="C43" s="119" t="s">
        <v>80</v>
      </c>
      <c r="D43" s="120" t="s">
        <v>45</v>
      </c>
      <c r="E43" s="120">
        <v>467975.5</v>
      </c>
      <c r="F43" s="121" t="str">
        <f t="shared" si="0"/>
        <v>-</v>
      </c>
    </row>
    <row r="44" spans="1:6">
      <c r="A44" s="117" t="s">
        <v>81</v>
      </c>
      <c r="B44" s="118" t="s">
        <v>32</v>
      </c>
      <c r="C44" s="119" t="s">
        <v>82</v>
      </c>
      <c r="D44" s="120">
        <v>4482000</v>
      </c>
      <c r="E44" s="120">
        <v>74422.81</v>
      </c>
      <c r="F44" s="121">
        <f t="shared" si="0"/>
        <v>4407577.19</v>
      </c>
    </row>
    <row r="45" ht="22.5" spans="1:6">
      <c r="A45" s="117" t="s">
        <v>83</v>
      </c>
      <c r="B45" s="118" t="s">
        <v>32</v>
      </c>
      <c r="C45" s="119" t="s">
        <v>84</v>
      </c>
      <c r="D45" s="120">
        <v>4482000</v>
      </c>
      <c r="E45" s="120">
        <v>74422.81</v>
      </c>
      <c r="F45" s="121">
        <f t="shared" si="0"/>
        <v>4407577.19</v>
      </c>
    </row>
    <row r="46" ht="45" spans="1:6">
      <c r="A46" s="117" t="s">
        <v>85</v>
      </c>
      <c r="B46" s="118" t="s">
        <v>32</v>
      </c>
      <c r="C46" s="119" t="s">
        <v>86</v>
      </c>
      <c r="D46" s="120" t="s">
        <v>45</v>
      </c>
      <c r="E46" s="120">
        <v>74422.81</v>
      </c>
      <c r="F46" s="121" t="str">
        <f t="shared" si="0"/>
        <v>-</v>
      </c>
    </row>
    <row r="47" spans="1:6">
      <c r="A47" s="115" t="s">
        <v>87</v>
      </c>
      <c r="B47" s="29" t="s">
        <v>32</v>
      </c>
      <c r="C47" s="116" t="s">
        <v>88</v>
      </c>
      <c r="D47" s="31">
        <v>16400</v>
      </c>
      <c r="E47" s="31">
        <v>3600</v>
      </c>
      <c r="F47" s="32">
        <f t="shared" si="0"/>
        <v>12800</v>
      </c>
    </row>
    <row r="48" ht="33.75" spans="1:6">
      <c r="A48" s="117" t="s">
        <v>89</v>
      </c>
      <c r="B48" s="118" t="s">
        <v>32</v>
      </c>
      <c r="C48" s="119" t="s">
        <v>90</v>
      </c>
      <c r="D48" s="120">
        <v>16400</v>
      </c>
      <c r="E48" s="120">
        <v>3600</v>
      </c>
      <c r="F48" s="121">
        <f t="shared" si="0"/>
        <v>12800</v>
      </c>
    </row>
    <row r="49" ht="56.25" spans="1:6">
      <c r="A49" s="117" t="s">
        <v>91</v>
      </c>
      <c r="B49" s="118" t="s">
        <v>32</v>
      </c>
      <c r="C49" s="119" t="s">
        <v>92</v>
      </c>
      <c r="D49" s="120">
        <v>16400</v>
      </c>
      <c r="E49" s="120">
        <v>3600</v>
      </c>
      <c r="F49" s="121">
        <f t="shared" si="0"/>
        <v>12800</v>
      </c>
    </row>
    <row r="50" ht="78.75" spans="1:6">
      <c r="A50" s="122" t="s">
        <v>93</v>
      </c>
      <c r="B50" s="118" t="s">
        <v>32</v>
      </c>
      <c r="C50" s="119" t="s">
        <v>94</v>
      </c>
      <c r="D50" s="120">
        <v>16400</v>
      </c>
      <c r="E50" s="120">
        <v>3600</v>
      </c>
      <c r="F50" s="121">
        <f t="shared" si="0"/>
        <v>12800</v>
      </c>
    </row>
    <row r="51" ht="31.5" spans="1:6">
      <c r="A51" s="115" t="s">
        <v>95</v>
      </c>
      <c r="B51" s="29" t="s">
        <v>32</v>
      </c>
      <c r="C51" s="116" t="s">
        <v>96</v>
      </c>
      <c r="D51" s="31">
        <v>1837800</v>
      </c>
      <c r="E51" s="31">
        <v>330828.59</v>
      </c>
      <c r="F51" s="32">
        <f t="shared" si="0"/>
        <v>1506971.41</v>
      </c>
    </row>
    <row r="52" ht="67.5" spans="1:6">
      <c r="A52" s="122" t="s">
        <v>97</v>
      </c>
      <c r="B52" s="118" t="s">
        <v>32</v>
      </c>
      <c r="C52" s="119" t="s">
        <v>98</v>
      </c>
      <c r="D52" s="120">
        <v>1837800</v>
      </c>
      <c r="E52" s="120">
        <v>330828.59</v>
      </c>
      <c r="F52" s="121">
        <f t="shared" si="0"/>
        <v>1506971.41</v>
      </c>
    </row>
    <row r="53" ht="56.25" spans="1:6">
      <c r="A53" s="122" t="s">
        <v>99</v>
      </c>
      <c r="B53" s="118" t="s">
        <v>32</v>
      </c>
      <c r="C53" s="119" t="s">
        <v>100</v>
      </c>
      <c r="D53" s="120">
        <v>74400</v>
      </c>
      <c r="E53" s="120">
        <v>36918.33</v>
      </c>
      <c r="F53" s="121">
        <f t="shared" ref="F53:F84" si="1">IF(OR(D53="-",IF(E53="-",0,E53)&gt;=IF(D53="-",0,D53)),"-",IF(D53="-",0,D53)-IF(E53="-",0,E53))</f>
        <v>37481.67</v>
      </c>
    </row>
    <row r="54" ht="56.25" spans="1:6">
      <c r="A54" s="117" t="s">
        <v>101</v>
      </c>
      <c r="B54" s="118" t="s">
        <v>32</v>
      </c>
      <c r="C54" s="119" t="s">
        <v>102</v>
      </c>
      <c r="D54" s="120">
        <v>74400</v>
      </c>
      <c r="E54" s="120">
        <v>36918.33</v>
      </c>
      <c r="F54" s="121">
        <f t="shared" si="1"/>
        <v>37481.67</v>
      </c>
    </row>
    <row r="55" ht="33.75" spans="1:6">
      <c r="A55" s="117" t="s">
        <v>103</v>
      </c>
      <c r="B55" s="118" t="s">
        <v>32</v>
      </c>
      <c r="C55" s="119" t="s">
        <v>104</v>
      </c>
      <c r="D55" s="120">
        <v>1763400</v>
      </c>
      <c r="E55" s="120">
        <v>293910.26</v>
      </c>
      <c r="F55" s="121">
        <f t="shared" si="1"/>
        <v>1469489.74</v>
      </c>
    </row>
    <row r="56" ht="22.5" spans="1:6">
      <c r="A56" s="117" t="s">
        <v>105</v>
      </c>
      <c r="B56" s="118" t="s">
        <v>32</v>
      </c>
      <c r="C56" s="119" t="s">
        <v>106</v>
      </c>
      <c r="D56" s="120">
        <v>1763400</v>
      </c>
      <c r="E56" s="120">
        <v>293910.26</v>
      </c>
      <c r="F56" s="121">
        <f t="shared" si="1"/>
        <v>1469489.74</v>
      </c>
    </row>
    <row r="57" spans="1:6">
      <c r="A57" s="115" t="s">
        <v>107</v>
      </c>
      <c r="B57" s="29" t="s">
        <v>32</v>
      </c>
      <c r="C57" s="116" t="s">
        <v>108</v>
      </c>
      <c r="D57" s="31">
        <v>4100</v>
      </c>
      <c r="E57" s="31">
        <v>63.46</v>
      </c>
      <c r="F57" s="32">
        <f t="shared" si="1"/>
        <v>4036.54</v>
      </c>
    </row>
    <row r="58" ht="33.75" spans="1:6">
      <c r="A58" s="117" t="s">
        <v>109</v>
      </c>
      <c r="B58" s="118" t="s">
        <v>32</v>
      </c>
      <c r="C58" s="119" t="s">
        <v>110</v>
      </c>
      <c r="D58" s="120">
        <v>4000</v>
      </c>
      <c r="E58" s="120">
        <v>63.46</v>
      </c>
      <c r="F58" s="121">
        <f t="shared" si="1"/>
        <v>3936.54</v>
      </c>
    </row>
    <row r="59" ht="45" spans="1:6">
      <c r="A59" s="117" t="s">
        <v>111</v>
      </c>
      <c r="B59" s="118" t="s">
        <v>32</v>
      </c>
      <c r="C59" s="119" t="s">
        <v>112</v>
      </c>
      <c r="D59" s="120">
        <v>4000</v>
      </c>
      <c r="E59" s="120">
        <v>63.46</v>
      </c>
      <c r="F59" s="121">
        <f t="shared" si="1"/>
        <v>3936.54</v>
      </c>
    </row>
    <row r="60" ht="22.5" spans="1:6">
      <c r="A60" s="117" t="s">
        <v>113</v>
      </c>
      <c r="B60" s="118" t="s">
        <v>32</v>
      </c>
      <c r="C60" s="119" t="s">
        <v>114</v>
      </c>
      <c r="D60" s="120">
        <v>100</v>
      </c>
      <c r="E60" s="120" t="s">
        <v>45</v>
      </c>
      <c r="F60" s="121">
        <f t="shared" si="1"/>
        <v>100</v>
      </c>
    </row>
    <row r="61" ht="56.25" spans="1:6">
      <c r="A61" s="117" t="s">
        <v>115</v>
      </c>
      <c r="B61" s="118" t="s">
        <v>32</v>
      </c>
      <c r="C61" s="119" t="s">
        <v>116</v>
      </c>
      <c r="D61" s="120">
        <v>100</v>
      </c>
      <c r="E61" s="120" t="s">
        <v>45</v>
      </c>
      <c r="F61" s="121">
        <f t="shared" si="1"/>
        <v>100</v>
      </c>
    </row>
    <row r="62" ht="56.25" spans="1:6">
      <c r="A62" s="117" t="s">
        <v>117</v>
      </c>
      <c r="B62" s="118" t="s">
        <v>32</v>
      </c>
      <c r="C62" s="119" t="s">
        <v>118</v>
      </c>
      <c r="D62" s="120">
        <v>100</v>
      </c>
      <c r="E62" s="120" t="s">
        <v>45</v>
      </c>
      <c r="F62" s="121">
        <f t="shared" si="1"/>
        <v>100</v>
      </c>
    </row>
    <row r="63" ht="112.5" spans="1:6">
      <c r="A63" s="122" t="s">
        <v>119</v>
      </c>
      <c r="B63" s="118" t="s">
        <v>32</v>
      </c>
      <c r="C63" s="119" t="s">
        <v>120</v>
      </c>
      <c r="D63" s="120">
        <v>100</v>
      </c>
      <c r="E63" s="120" t="s">
        <v>45</v>
      </c>
      <c r="F63" s="121">
        <f t="shared" si="1"/>
        <v>100</v>
      </c>
    </row>
    <row r="64" spans="1:6">
      <c r="A64" s="115" t="s">
        <v>121</v>
      </c>
      <c r="B64" s="29" t="s">
        <v>32</v>
      </c>
      <c r="C64" s="116" t="s">
        <v>122</v>
      </c>
      <c r="D64" s="31">
        <v>27173800</v>
      </c>
      <c r="E64" s="31">
        <v>4290096.03</v>
      </c>
      <c r="F64" s="32">
        <f t="shared" si="1"/>
        <v>22883703.97</v>
      </c>
    </row>
    <row r="65" ht="31.5" spans="1:6">
      <c r="A65" s="115" t="s">
        <v>123</v>
      </c>
      <c r="B65" s="29" t="s">
        <v>32</v>
      </c>
      <c r="C65" s="116" t="s">
        <v>124</v>
      </c>
      <c r="D65" s="31">
        <v>27173800</v>
      </c>
      <c r="E65" s="31">
        <v>4269829.51</v>
      </c>
      <c r="F65" s="32">
        <f t="shared" si="1"/>
        <v>22903970.49</v>
      </c>
    </row>
    <row r="66" ht="22.5" spans="1:6">
      <c r="A66" s="117" t="s">
        <v>125</v>
      </c>
      <c r="B66" s="118" t="s">
        <v>32</v>
      </c>
      <c r="C66" s="119" t="s">
        <v>126</v>
      </c>
      <c r="D66" s="120">
        <v>4400600</v>
      </c>
      <c r="E66" s="120">
        <v>3405100</v>
      </c>
      <c r="F66" s="121">
        <f t="shared" si="1"/>
        <v>995500</v>
      </c>
    </row>
    <row r="67" ht="22.5" spans="1:6">
      <c r="A67" s="117" t="s">
        <v>127</v>
      </c>
      <c r="B67" s="118" t="s">
        <v>32</v>
      </c>
      <c r="C67" s="119" t="s">
        <v>128</v>
      </c>
      <c r="D67" s="120">
        <v>861500</v>
      </c>
      <c r="E67" s="120">
        <v>215300</v>
      </c>
      <c r="F67" s="121">
        <f t="shared" si="1"/>
        <v>646200</v>
      </c>
    </row>
    <row r="68" ht="22.5" spans="1:6">
      <c r="A68" s="117" t="s">
        <v>129</v>
      </c>
      <c r="B68" s="118" t="s">
        <v>32</v>
      </c>
      <c r="C68" s="119" t="s">
        <v>130</v>
      </c>
      <c r="D68" s="120">
        <v>861500</v>
      </c>
      <c r="E68" s="120">
        <v>215300</v>
      </c>
      <c r="F68" s="121">
        <f t="shared" si="1"/>
        <v>646200</v>
      </c>
    </row>
    <row r="69" ht="33.75" spans="1:6">
      <c r="A69" s="117" t="s">
        <v>131</v>
      </c>
      <c r="B69" s="118" t="s">
        <v>32</v>
      </c>
      <c r="C69" s="119" t="s">
        <v>132</v>
      </c>
      <c r="D69" s="120">
        <v>3539100</v>
      </c>
      <c r="E69" s="120">
        <v>3189800</v>
      </c>
      <c r="F69" s="121">
        <f t="shared" si="1"/>
        <v>349300</v>
      </c>
    </row>
    <row r="70" ht="33.75" spans="1:6">
      <c r="A70" s="117" t="s">
        <v>133</v>
      </c>
      <c r="B70" s="118" t="s">
        <v>32</v>
      </c>
      <c r="C70" s="119" t="s">
        <v>134</v>
      </c>
      <c r="D70" s="120">
        <v>3539100</v>
      </c>
      <c r="E70" s="120">
        <v>3189800</v>
      </c>
      <c r="F70" s="121">
        <f t="shared" si="1"/>
        <v>349300</v>
      </c>
    </row>
    <row r="71" ht="22.5" spans="1:6">
      <c r="A71" s="117" t="s">
        <v>135</v>
      </c>
      <c r="B71" s="118" t="s">
        <v>32</v>
      </c>
      <c r="C71" s="119" t="s">
        <v>136</v>
      </c>
      <c r="D71" s="120">
        <v>411000</v>
      </c>
      <c r="E71" s="120">
        <v>72929.51</v>
      </c>
      <c r="F71" s="121">
        <f t="shared" si="1"/>
        <v>338070.49</v>
      </c>
    </row>
    <row r="72" ht="22.5" spans="1:6">
      <c r="A72" s="117" t="s">
        <v>137</v>
      </c>
      <c r="B72" s="118" t="s">
        <v>32</v>
      </c>
      <c r="C72" s="119" t="s">
        <v>138</v>
      </c>
      <c r="D72" s="120">
        <v>200</v>
      </c>
      <c r="E72" s="120">
        <v>200</v>
      </c>
      <c r="F72" s="121" t="str">
        <f t="shared" si="1"/>
        <v>-</v>
      </c>
    </row>
    <row r="73" ht="22.5" spans="1:6">
      <c r="A73" s="117" t="s">
        <v>139</v>
      </c>
      <c r="B73" s="118" t="s">
        <v>32</v>
      </c>
      <c r="C73" s="119" t="s">
        <v>140</v>
      </c>
      <c r="D73" s="120">
        <v>200</v>
      </c>
      <c r="E73" s="120">
        <v>200</v>
      </c>
      <c r="F73" s="121" t="str">
        <f t="shared" si="1"/>
        <v>-</v>
      </c>
    </row>
    <row r="74" ht="33.75" spans="1:6">
      <c r="A74" s="117" t="s">
        <v>141</v>
      </c>
      <c r="B74" s="118" t="s">
        <v>32</v>
      </c>
      <c r="C74" s="119" t="s">
        <v>142</v>
      </c>
      <c r="D74" s="120">
        <v>410800</v>
      </c>
      <c r="E74" s="120">
        <v>72729.51</v>
      </c>
      <c r="F74" s="121">
        <f t="shared" si="1"/>
        <v>338070.49</v>
      </c>
    </row>
    <row r="75" ht="45" spans="1:6">
      <c r="A75" s="117" t="s">
        <v>143</v>
      </c>
      <c r="B75" s="118" t="s">
        <v>32</v>
      </c>
      <c r="C75" s="119" t="s">
        <v>144</v>
      </c>
      <c r="D75" s="120">
        <v>410800</v>
      </c>
      <c r="E75" s="120">
        <v>72729.51</v>
      </c>
      <c r="F75" s="121">
        <f t="shared" si="1"/>
        <v>338070.49</v>
      </c>
    </row>
    <row r="76" spans="1:6">
      <c r="A76" s="117" t="s">
        <v>145</v>
      </c>
      <c r="B76" s="118" t="s">
        <v>32</v>
      </c>
      <c r="C76" s="119" t="s">
        <v>146</v>
      </c>
      <c r="D76" s="120">
        <v>22362200</v>
      </c>
      <c r="E76" s="120">
        <v>791800</v>
      </c>
      <c r="F76" s="121">
        <f t="shared" si="1"/>
        <v>21570400</v>
      </c>
    </row>
    <row r="77" ht="45" spans="1:6">
      <c r="A77" s="117" t="s">
        <v>147</v>
      </c>
      <c r="B77" s="118" t="s">
        <v>32</v>
      </c>
      <c r="C77" s="119" t="s">
        <v>148</v>
      </c>
      <c r="D77" s="120">
        <v>7208600</v>
      </c>
      <c r="E77" s="120">
        <v>791800</v>
      </c>
      <c r="F77" s="121">
        <f t="shared" si="1"/>
        <v>6416800</v>
      </c>
    </row>
    <row r="78" ht="56.25" spans="1:6">
      <c r="A78" s="117" t="s">
        <v>149</v>
      </c>
      <c r="B78" s="118" t="s">
        <v>32</v>
      </c>
      <c r="C78" s="119" t="s">
        <v>150</v>
      </c>
      <c r="D78" s="120">
        <v>7208600</v>
      </c>
      <c r="E78" s="120">
        <v>791800</v>
      </c>
      <c r="F78" s="121">
        <f t="shared" si="1"/>
        <v>6416800</v>
      </c>
    </row>
    <row r="79" spans="1:6">
      <c r="A79" s="117" t="s">
        <v>151</v>
      </c>
      <c r="B79" s="118" t="s">
        <v>32</v>
      </c>
      <c r="C79" s="119" t="s">
        <v>152</v>
      </c>
      <c r="D79" s="120">
        <v>15153600</v>
      </c>
      <c r="E79" s="120" t="s">
        <v>45</v>
      </c>
      <c r="F79" s="121">
        <f t="shared" si="1"/>
        <v>15153600</v>
      </c>
    </row>
    <row r="80" ht="22.5" spans="1:6">
      <c r="A80" s="117" t="s">
        <v>153</v>
      </c>
      <c r="B80" s="118" t="s">
        <v>32</v>
      </c>
      <c r="C80" s="119" t="s">
        <v>154</v>
      </c>
      <c r="D80" s="120">
        <v>15153600</v>
      </c>
      <c r="E80" s="120" t="s">
        <v>45</v>
      </c>
      <c r="F80" s="121">
        <f t="shared" si="1"/>
        <v>15153600</v>
      </c>
    </row>
    <row r="81" ht="52.5" spans="1:6">
      <c r="A81" s="115" t="s">
        <v>155</v>
      </c>
      <c r="B81" s="29" t="s">
        <v>32</v>
      </c>
      <c r="C81" s="116" t="s">
        <v>156</v>
      </c>
      <c r="D81" s="31" t="s">
        <v>45</v>
      </c>
      <c r="E81" s="31">
        <v>20266.52</v>
      </c>
      <c r="F81" s="32" t="str">
        <f t="shared" si="1"/>
        <v>-</v>
      </c>
    </row>
    <row r="82" ht="67.5" spans="1:6">
      <c r="A82" s="122" t="s">
        <v>157</v>
      </c>
      <c r="B82" s="118" t="s">
        <v>32</v>
      </c>
      <c r="C82" s="119" t="s">
        <v>158</v>
      </c>
      <c r="D82" s="120" t="s">
        <v>45</v>
      </c>
      <c r="E82" s="120">
        <v>20266.52</v>
      </c>
      <c r="F82" s="121" t="str">
        <f t="shared" si="1"/>
        <v>-</v>
      </c>
    </row>
    <row r="83" ht="56.25" spans="1:6">
      <c r="A83" s="122" t="s">
        <v>159</v>
      </c>
      <c r="B83" s="118" t="s">
        <v>32</v>
      </c>
      <c r="C83" s="119" t="s">
        <v>160</v>
      </c>
      <c r="D83" s="120" t="s">
        <v>45</v>
      </c>
      <c r="E83" s="120">
        <v>20266.52</v>
      </c>
      <c r="F83" s="121" t="str">
        <f t="shared" si="1"/>
        <v>-</v>
      </c>
    </row>
    <row r="84" ht="45.75" spans="1:6">
      <c r="A84" s="117" t="s">
        <v>161</v>
      </c>
      <c r="B84" s="118" t="s">
        <v>32</v>
      </c>
      <c r="C84" s="119" t="s">
        <v>162</v>
      </c>
      <c r="D84" s="120" t="s">
        <v>45</v>
      </c>
      <c r="E84" s="120">
        <v>20266.52</v>
      </c>
      <c r="F84" s="121" t="str">
        <f t="shared" si="1"/>
        <v>-</v>
      </c>
    </row>
    <row r="85" customHeight="1" spans="1:6">
      <c r="A85" s="123"/>
      <c r="B85" s="124"/>
      <c r="C85" s="124"/>
      <c r="D85" s="125"/>
      <c r="E85" s="125"/>
      <c r="F85" s="125"/>
    </row>
  </sheetData>
  <mergeCells count="12">
    <mergeCell ref="A1:D1"/>
    <mergeCell ref="A2:D2"/>
    <mergeCell ref="A4:D4"/>
    <mergeCell ref="B6:D6"/>
    <mergeCell ref="B7:D7"/>
    <mergeCell ref="A10:D10"/>
    <mergeCell ref="A11:A17"/>
    <mergeCell ref="B11:B17"/>
    <mergeCell ref="C11:C17"/>
    <mergeCell ref="D11:D17"/>
    <mergeCell ref="E11:E17"/>
    <mergeCell ref="F11:F17"/>
  </mergeCells>
  <conditionalFormatting sqref="F27">
    <cfRule type="cellIs" priority="4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40">
    <cfRule type="cellIs" priority="5" operator="equal">
      <formula>0</formula>
    </cfRule>
  </conditionalFormatting>
  <conditionalFormatting sqref="F23;F21">
    <cfRule type="cellIs" priority="1" operator="equal">
      <formula>0</formula>
    </cfRule>
  </conditionalFormatting>
  <pageMargins left="0.393700787401575" right="0.393700787401575" top="0.78740157480315" bottom="0.393700787401575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16"/>
  <sheetViews>
    <sheetView showGridLines="0" topLeftCell="A197" workbookViewId="0">
      <selection activeCell="A13" sqref="A13:A216"/>
    </sheetView>
  </sheetViews>
  <sheetFormatPr defaultColWidth="9" defaultRowHeight="12.75" customHeight="1" outlineLevelCol="5"/>
  <cols>
    <col min="1" max="1" width="45.7142857142857" customWidth="1"/>
    <col min="2" max="2" width="4.28571428571429" customWidth="1"/>
    <col min="3" max="3" width="40.7142857142857" customWidth="1"/>
    <col min="4" max="4" width="18.8571428571429" customWidth="1"/>
    <col min="5" max="6" width="18.7142857142857" customWidth="1"/>
  </cols>
  <sheetData>
    <row r="1"/>
    <row r="2" ht="15" customHeight="1" spans="1:6">
      <c r="A2" s="2" t="s">
        <v>163</v>
      </c>
      <c r="B2" s="2"/>
      <c r="C2" s="2"/>
      <c r="D2" s="2"/>
      <c r="E2" s="2"/>
      <c r="F2" s="59" t="s">
        <v>164</v>
      </c>
    </row>
    <row r="3" ht="13.5" customHeight="1" spans="1:6">
      <c r="A3" s="3"/>
      <c r="B3" s="3"/>
      <c r="C3" s="5"/>
      <c r="D3" s="6"/>
      <c r="E3" s="6"/>
      <c r="F3" s="6"/>
    </row>
    <row r="4" ht="10.15" customHeight="1" spans="1:6">
      <c r="A4" s="60" t="s">
        <v>22</v>
      </c>
      <c r="B4" s="8" t="s">
        <v>23</v>
      </c>
      <c r="C4" s="9" t="s">
        <v>165</v>
      </c>
      <c r="D4" s="10" t="s">
        <v>25</v>
      </c>
      <c r="E4" s="61" t="s">
        <v>26</v>
      </c>
      <c r="F4" s="11" t="s">
        <v>27</v>
      </c>
    </row>
    <row r="5" ht="5.45" customHeight="1" spans="1:6">
      <c r="A5" s="62"/>
      <c r="B5" s="13"/>
      <c r="C5" s="14"/>
      <c r="D5" s="15"/>
      <c r="E5" s="63"/>
      <c r="F5" s="16"/>
    </row>
    <row r="6" ht="9.6" customHeight="1" spans="1:6">
      <c r="A6" s="62"/>
      <c r="B6" s="13"/>
      <c r="C6" s="14"/>
      <c r="D6" s="15"/>
      <c r="E6" s="63"/>
      <c r="F6" s="16"/>
    </row>
    <row r="7" ht="6" customHeight="1" spans="1:6">
      <c r="A7" s="62"/>
      <c r="B7" s="13"/>
      <c r="C7" s="14"/>
      <c r="D7" s="15"/>
      <c r="E7" s="63"/>
      <c r="F7" s="16"/>
    </row>
    <row r="8" ht="6.6" customHeight="1" spans="1:6">
      <c r="A8" s="62"/>
      <c r="B8" s="13"/>
      <c r="C8" s="14"/>
      <c r="D8" s="15"/>
      <c r="E8" s="63"/>
      <c r="F8" s="16"/>
    </row>
    <row r="9" ht="10.9" customHeight="1" spans="1:6">
      <c r="A9" s="62"/>
      <c r="B9" s="13"/>
      <c r="C9" s="14"/>
      <c r="D9" s="15"/>
      <c r="E9" s="63"/>
      <c r="F9" s="16"/>
    </row>
    <row r="10" ht="4.15" hidden="1" customHeight="1" spans="1:6">
      <c r="A10" s="62"/>
      <c r="B10" s="13"/>
      <c r="C10" s="64"/>
      <c r="D10" s="15"/>
      <c r="E10" s="65"/>
      <c r="F10" s="66"/>
    </row>
    <row r="11" ht="13.15" hidden="1" customHeight="1" spans="1:6">
      <c r="A11" s="67"/>
      <c r="B11" s="18"/>
      <c r="C11" s="68"/>
      <c r="D11" s="20"/>
      <c r="E11" s="69"/>
      <c r="F11" s="70"/>
    </row>
    <row r="12" ht="13.5" customHeight="1" spans="1:6">
      <c r="A12" s="22">
        <v>1</v>
      </c>
      <c r="B12" s="23">
        <v>2</v>
      </c>
      <c r="C12" s="24">
        <v>3</v>
      </c>
      <c r="D12" s="25" t="s">
        <v>28</v>
      </c>
      <c r="E12" s="26" t="s">
        <v>29</v>
      </c>
      <c r="F12" s="27" t="s">
        <v>30</v>
      </c>
    </row>
    <row r="13" spans="1:6">
      <c r="A13" s="38" t="s">
        <v>166</v>
      </c>
      <c r="B13" s="71" t="s">
        <v>167</v>
      </c>
      <c r="C13" s="72" t="s">
        <v>168</v>
      </c>
      <c r="D13" s="41">
        <v>44442110.1</v>
      </c>
      <c r="E13" s="73">
        <v>4587641.14</v>
      </c>
      <c r="F13" s="42">
        <f>IF(OR(D13="-",IF(E13="-",0,E13)&gt;=IF(D13="-",0,D13)),"-",IF(D13="-",0,D13)-IF(E13="-",0,E13))</f>
        <v>39854468.96</v>
      </c>
    </row>
    <row r="14" spans="1:6">
      <c r="A14" s="74" t="s">
        <v>34</v>
      </c>
      <c r="B14" s="75"/>
      <c r="C14" s="76"/>
      <c r="D14" s="77"/>
      <c r="E14" s="78"/>
      <c r="F14" s="79"/>
    </row>
    <row r="15" ht="21" spans="1:6">
      <c r="A15" s="38" t="s">
        <v>169</v>
      </c>
      <c r="B15" s="71" t="s">
        <v>167</v>
      </c>
      <c r="C15" s="72" t="s">
        <v>170</v>
      </c>
      <c r="D15" s="41">
        <v>44442110.1</v>
      </c>
      <c r="E15" s="73">
        <v>4587641.14</v>
      </c>
      <c r="F15" s="42">
        <f t="shared" ref="F15:F46" si="0">IF(OR(D15="-",IF(E15="-",0,E15)&gt;=IF(D15="-",0,D15)),"-",IF(D15="-",0,D15)-IF(E15="-",0,E15))</f>
        <v>39854468.96</v>
      </c>
    </row>
    <row r="16" spans="1:6">
      <c r="A16" s="46" t="s">
        <v>171</v>
      </c>
      <c r="B16" s="80" t="s">
        <v>167</v>
      </c>
      <c r="C16" s="81" t="s">
        <v>172</v>
      </c>
      <c r="D16" s="49">
        <v>9655500</v>
      </c>
      <c r="E16" s="82">
        <v>2173223.35</v>
      </c>
      <c r="F16" s="50">
        <f t="shared" si="0"/>
        <v>7482276.65</v>
      </c>
    </row>
    <row r="17" ht="33.75" spans="1:6">
      <c r="A17" s="46" t="s">
        <v>173</v>
      </c>
      <c r="B17" s="80" t="s">
        <v>167</v>
      </c>
      <c r="C17" s="81" t="s">
        <v>174</v>
      </c>
      <c r="D17" s="49">
        <v>9268900</v>
      </c>
      <c r="E17" s="82">
        <v>2035481.85</v>
      </c>
      <c r="F17" s="50">
        <f t="shared" si="0"/>
        <v>7233418.15</v>
      </c>
    </row>
    <row r="18" ht="22.5" spans="1:6">
      <c r="A18" s="46" t="s">
        <v>175</v>
      </c>
      <c r="B18" s="80" t="s">
        <v>167</v>
      </c>
      <c r="C18" s="81" t="s">
        <v>176</v>
      </c>
      <c r="D18" s="49">
        <v>1624200</v>
      </c>
      <c r="E18" s="82">
        <v>369868.65</v>
      </c>
      <c r="F18" s="50">
        <f t="shared" si="0"/>
        <v>1254331.35</v>
      </c>
    </row>
    <row r="19" spans="1:6">
      <c r="A19" s="46" t="s">
        <v>177</v>
      </c>
      <c r="B19" s="80" t="s">
        <v>167</v>
      </c>
      <c r="C19" s="81" t="s">
        <v>178</v>
      </c>
      <c r="D19" s="49">
        <v>1624200</v>
      </c>
      <c r="E19" s="82">
        <v>369868.65</v>
      </c>
      <c r="F19" s="50">
        <f t="shared" si="0"/>
        <v>1254331.35</v>
      </c>
    </row>
    <row r="20" ht="22.5" spans="1:6">
      <c r="A20" s="46" t="s">
        <v>179</v>
      </c>
      <c r="B20" s="80" t="s">
        <v>167</v>
      </c>
      <c r="C20" s="81" t="s">
        <v>180</v>
      </c>
      <c r="D20" s="49">
        <v>1538100</v>
      </c>
      <c r="E20" s="82">
        <v>369868.65</v>
      </c>
      <c r="F20" s="50">
        <f t="shared" si="0"/>
        <v>1168231.35</v>
      </c>
    </row>
    <row r="21" ht="45" spans="1:6">
      <c r="A21" s="46" t="s">
        <v>181</v>
      </c>
      <c r="B21" s="80" t="s">
        <v>167</v>
      </c>
      <c r="C21" s="81" t="s">
        <v>182</v>
      </c>
      <c r="D21" s="49">
        <v>1538100</v>
      </c>
      <c r="E21" s="82">
        <v>369868.65</v>
      </c>
      <c r="F21" s="50">
        <f t="shared" si="0"/>
        <v>1168231.35</v>
      </c>
    </row>
    <row r="22" ht="22.5" spans="1:6">
      <c r="A22" s="46" t="s">
        <v>183</v>
      </c>
      <c r="B22" s="80" t="s">
        <v>167</v>
      </c>
      <c r="C22" s="81" t="s">
        <v>184</v>
      </c>
      <c r="D22" s="49">
        <v>1538100</v>
      </c>
      <c r="E22" s="82">
        <v>369868.65</v>
      </c>
      <c r="F22" s="50">
        <f t="shared" si="0"/>
        <v>1168231.35</v>
      </c>
    </row>
    <row r="23" spans="1:6">
      <c r="A23" s="46" t="s">
        <v>185</v>
      </c>
      <c r="B23" s="80" t="s">
        <v>167</v>
      </c>
      <c r="C23" s="81" t="s">
        <v>186</v>
      </c>
      <c r="D23" s="49">
        <v>1181300</v>
      </c>
      <c r="E23" s="82">
        <v>277520.58</v>
      </c>
      <c r="F23" s="50">
        <f t="shared" si="0"/>
        <v>903779.42</v>
      </c>
    </row>
    <row r="24" ht="33.75" spans="1:6">
      <c r="A24" s="46" t="s">
        <v>187</v>
      </c>
      <c r="B24" s="80" t="s">
        <v>167</v>
      </c>
      <c r="C24" s="81" t="s">
        <v>188</v>
      </c>
      <c r="D24" s="49">
        <v>356800</v>
      </c>
      <c r="E24" s="82">
        <v>92348.07</v>
      </c>
      <c r="F24" s="50">
        <f t="shared" si="0"/>
        <v>264451.93</v>
      </c>
    </row>
    <row r="25" ht="22.5" spans="1:6">
      <c r="A25" s="46" t="s">
        <v>189</v>
      </c>
      <c r="B25" s="80" t="s">
        <v>167</v>
      </c>
      <c r="C25" s="81" t="s">
        <v>190</v>
      </c>
      <c r="D25" s="49">
        <v>86100</v>
      </c>
      <c r="E25" s="82" t="s">
        <v>45</v>
      </c>
      <c r="F25" s="50">
        <f t="shared" si="0"/>
        <v>86100</v>
      </c>
    </row>
    <row r="26" ht="45" spans="1:6">
      <c r="A26" s="46" t="s">
        <v>181</v>
      </c>
      <c r="B26" s="80" t="s">
        <v>167</v>
      </c>
      <c r="C26" s="81" t="s">
        <v>191</v>
      </c>
      <c r="D26" s="49">
        <v>86100</v>
      </c>
      <c r="E26" s="82" t="s">
        <v>45</v>
      </c>
      <c r="F26" s="50">
        <f t="shared" si="0"/>
        <v>86100</v>
      </c>
    </row>
    <row r="27" ht="22.5" spans="1:6">
      <c r="A27" s="46" t="s">
        <v>183</v>
      </c>
      <c r="B27" s="80" t="s">
        <v>167</v>
      </c>
      <c r="C27" s="81" t="s">
        <v>192</v>
      </c>
      <c r="D27" s="49">
        <v>86100</v>
      </c>
      <c r="E27" s="82" t="s">
        <v>45</v>
      </c>
      <c r="F27" s="50">
        <f t="shared" si="0"/>
        <v>86100</v>
      </c>
    </row>
    <row r="28" ht="22.5" spans="1:6">
      <c r="A28" s="46" t="s">
        <v>193</v>
      </c>
      <c r="B28" s="80" t="s">
        <v>167</v>
      </c>
      <c r="C28" s="81" t="s">
        <v>194</v>
      </c>
      <c r="D28" s="49">
        <v>86100</v>
      </c>
      <c r="E28" s="82" t="s">
        <v>45</v>
      </c>
      <c r="F28" s="50">
        <f t="shared" si="0"/>
        <v>86100</v>
      </c>
    </row>
    <row r="29" ht="22.5" spans="1:6">
      <c r="A29" s="46" t="s">
        <v>195</v>
      </c>
      <c r="B29" s="80" t="s">
        <v>167</v>
      </c>
      <c r="C29" s="81" t="s">
        <v>196</v>
      </c>
      <c r="D29" s="49">
        <v>7601900</v>
      </c>
      <c r="E29" s="82">
        <v>1622813.2</v>
      </c>
      <c r="F29" s="50">
        <f t="shared" si="0"/>
        <v>5979086.8</v>
      </c>
    </row>
    <row r="30" spans="1:6">
      <c r="A30" s="46" t="s">
        <v>10</v>
      </c>
      <c r="B30" s="80" t="s">
        <v>167</v>
      </c>
      <c r="C30" s="81" t="s">
        <v>197</v>
      </c>
      <c r="D30" s="49">
        <v>7601700</v>
      </c>
      <c r="E30" s="82">
        <v>1622613.2</v>
      </c>
      <c r="F30" s="50">
        <f t="shared" si="0"/>
        <v>5979086.8</v>
      </c>
    </row>
    <row r="31" ht="22.5" spans="1:6">
      <c r="A31" s="46" t="s">
        <v>179</v>
      </c>
      <c r="B31" s="80" t="s">
        <v>167</v>
      </c>
      <c r="C31" s="81" t="s">
        <v>198</v>
      </c>
      <c r="D31" s="49">
        <v>6016500</v>
      </c>
      <c r="E31" s="82">
        <v>1371857.27</v>
      </c>
      <c r="F31" s="50">
        <f t="shared" si="0"/>
        <v>4644642.73</v>
      </c>
    </row>
    <row r="32" ht="45" spans="1:6">
      <c r="A32" s="46" t="s">
        <v>181</v>
      </c>
      <c r="B32" s="80" t="s">
        <v>167</v>
      </c>
      <c r="C32" s="81" t="s">
        <v>199</v>
      </c>
      <c r="D32" s="49">
        <v>6016500</v>
      </c>
      <c r="E32" s="82">
        <v>1371857.27</v>
      </c>
      <c r="F32" s="50">
        <f t="shared" si="0"/>
        <v>4644642.73</v>
      </c>
    </row>
    <row r="33" ht="22.5" spans="1:6">
      <c r="A33" s="46" t="s">
        <v>183</v>
      </c>
      <c r="B33" s="80" t="s">
        <v>167</v>
      </c>
      <c r="C33" s="81" t="s">
        <v>200</v>
      </c>
      <c r="D33" s="49">
        <v>6016500</v>
      </c>
      <c r="E33" s="82">
        <v>1371857.27</v>
      </c>
      <c r="F33" s="50">
        <f t="shared" si="0"/>
        <v>4644642.73</v>
      </c>
    </row>
    <row r="34" spans="1:6">
      <c r="A34" s="46" t="s">
        <v>185</v>
      </c>
      <c r="B34" s="80" t="s">
        <v>167</v>
      </c>
      <c r="C34" s="81" t="s">
        <v>201</v>
      </c>
      <c r="D34" s="49">
        <v>4620900</v>
      </c>
      <c r="E34" s="82">
        <v>1011992.27</v>
      </c>
      <c r="F34" s="50">
        <f t="shared" si="0"/>
        <v>3608907.73</v>
      </c>
    </row>
    <row r="35" ht="33.75" spans="1:6">
      <c r="A35" s="46" t="s">
        <v>187</v>
      </c>
      <c r="B35" s="80" t="s">
        <v>167</v>
      </c>
      <c r="C35" s="81" t="s">
        <v>202</v>
      </c>
      <c r="D35" s="49">
        <v>1395600</v>
      </c>
      <c r="E35" s="82">
        <v>359865</v>
      </c>
      <c r="F35" s="50">
        <f t="shared" si="0"/>
        <v>1035735</v>
      </c>
    </row>
    <row r="36" ht="33.75" spans="1:6">
      <c r="A36" s="46" t="s">
        <v>203</v>
      </c>
      <c r="B36" s="80" t="s">
        <v>167</v>
      </c>
      <c r="C36" s="81" t="s">
        <v>204</v>
      </c>
      <c r="D36" s="49">
        <v>1536500</v>
      </c>
      <c r="E36" s="82">
        <v>250755.93</v>
      </c>
      <c r="F36" s="50">
        <f t="shared" si="0"/>
        <v>1285744.07</v>
      </c>
    </row>
    <row r="37" ht="45" spans="1:6">
      <c r="A37" s="46" t="s">
        <v>181</v>
      </c>
      <c r="B37" s="80" t="s">
        <v>167</v>
      </c>
      <c r="C37" s="81" t="s">
        <v>205</v>
      </c>
      <c r="D37" s="49">
        <v>325900</v>
      </c>
      <c r="E37" s="82" t="s">
        <v>45</v>
      </c>
      <c r="F37" s="50">
        <f t="shared" si="0"/>
        <v>325900</v>
      </c>
    </row>
    <row r="38" ht="22.5" spans="1:6">
      <c r="A38" s="46" t="s">
        <v>183</v>
      </c>
      <c r="B38" s="80" t="s">
        <v>167</v>
      </c>
      <c r="C38" s="81" t="s">
        <v>206</v>
      </c>
      <c r="D38" s="49">
        <v>325900</v>
      </c>
      <c r="E38" s="82" t="s">
        <v>45</v>
      </c>
      <c r="F38" s="50">
        <f t="shared" si="0"/>
        <v>325900</v>
      </c>
    </row>
    <row r="39" ht="22.5" spans="1:6">
      <c r="A39" s="46" t="s">
        <v>193</v>
      </c>
      <c r="B39" s="80" t="s">
        <v>167</v>
      </c>
      <c r="C39" s="81" t="s">
        <v>207</v>
      </c>
      <c r="D39" s="49">
        <v>325900</v>
      </c>
      <c r="E39" s="82" t="s">
        <v>45</v>
      </c>
      <c r="F39" s="50">
        <f t="shared" si="0"/>
        <v>325900</v>
      </c>
    </row>
    <row r="40" ht="22.5" spans="1:6">
      <c r="A40" s="46" t="s">
        <v>208</v>
      </c>
      <c r="B40" s="80" t="s">
        <v>167</v>
      </c>
      <c r="C40" s="81" t="s">
        <v>209</v>
      </c>
      <c r="D40" s="49">
        <v>1200400</v>
      </c>
      <c r="E40" s="82">
        <v>248205.93</v>
      </c>
      <c r="F40" s="50">
        <f t="shared" si="0"/>
        <v>952194.07</v>
      </c>
    </row>
    <row r="41" ht="22.5" spans="1:6">
      <c r="A41" s="46" t="s">
        <v>210</v>
      </c>
      <c r="B41" s="80" t="s">
        <v>167</v>
      </c>
      <c r="C41" s="81" t="s">
        <v>211</v>
      </c>
      <c r="D41" s="49">
        <v>1200400</v>
      </c>
      <c r="E41" s="82">
        <v>248205.93</v>
      </c>
      <c r="F41" s="50">
        <f t="shared" si="0"/>
        <v>952194.07</v>
      </c>
    </row>
    <row r="42" spans="1:6">
      <c r="A42" s="46" t="s">
        <v>212</v>
      </c>
      <c r="B42" s="80" t="s">
        <v>167</v>
      </c>
      <c r="C42" s="81" t="s">
        <v>213</v>
      </c>
      <c r="D42" s="49">
        <v>1156800</v>
      </c>
      <c r="E42" s="82">
        <v>236836.9</v>
      </c>
      <c r="F42" s="50">
        <f t="shared" si="0"/>
        <v>919963.1</v>
      </c>
    </row>
    <row r="43" spans="1:6">
      <c r="A43" s="46" t="s">
        <v>214</v>
      </c>
      <c r="B43" s="80" t="s">
        <v>167</v>
      </c>
      <c r="C43" s="81" t="s">
        <v>215</v>
      </c>
      <c r="D43" s="49">
        <v>43600</v>
      </c>
      <c r="E43" s="82">
        <v>11369.03</v>
      </c>
      <c r="F43" s="50">
        <f t="shared" si="0"/>
        <v>32230.97</v>
      </c>
    </row>
    <row r="44" spans="1:6">
      <c r="A44" s="46" t="s">
        <v>216</v>
      </c>
      <c r="B44" s="80" t="s">
        <v>167</v>
      </c>
      <c r="C44" s="81" t="s">
        <v>217</v>
      </c>
      <c r="D44" s="49">
        <v>10200</v>
      </c>
      <c r="E44" s="82">
        <v>2550</v>
      </c>
      <c r="F44" s="50">
        <f t="shared" si="0"/>
        <v>7650</v>
      </c>
    </row>
    <row r="45" spans="1:6">
      <c r="A45" s="46" t="s">
        <v>218</v>
      </c>
      <c r="B45" s="80" t="s">
        <v>167</v>
      </c>
      <c r="C45" s="81" t="s">
        <v>219</v>
      </c>
      <c r="D45" s="49">
        <v>10200</v>
      </c>
      <c r="E45" s="82">
        <v>2550</v>
      </c>
      <c r="F45" s="50">
        <f t="shared" si="0"/>
        <v>7650</v>
      </c>
    </row>
    <row r="46" spans="1:6">
      <c r="A46" s="46" t="s">
        <v>220</v>
      </c>
      <c r="B46" s="80" t="s">
        <v>167</v>
      </c>
      <c r="C46" s="81" t="s">
        <v>221</v>
      </c>
      <c r="D46" s="49">
        <v>10200</v>
      </c>
      <c r="E46" s="82">
        <v>2550</v>
      </c>
      <c r="F46" s="50">
        <f t="shared" si="0"/>
        <v>7650</v>
      </c>
    </row>
    <row r="47" ht="22.5" spans="1:6">
      <c r="A47" s="46" t="s">
        <v>222</v>
      </c>
      <c r="B47" s="80" t="s">
        <v>167</v>
      </c>
      <c r="C47" s="81" t="s">
        <v>223</v>
      </c>
      <c r="D47" s="49">
        <v>48700</v>
      </c>
      <c r="E47" s="82" t="s">
        <v>45</v>
      </c>
      <c r="F47" s="50">
        <f t="shared" ref="F47:F78" si="1">IF(OR(D47="-",IF(E47="-",0,E47)&gt;=IF(D47="-",0,D47)),"-",IF(D47="-",0,D47)-IF(E47="-",0,E47))</f>
        <v>48700</v>
      </c>
    </row>
    <row r="48" ht="22.5" spans="1:6">
      <c r="A48" s="46" t="s">
        <v>208</v>
      </c>
      <c r="B48" s="80" t="s">
        <v>167</v>
      </c>
      <c r="C48" s="81" t="s">
        <v>224</v>
      </c>
      <c r="D48" s="49">
        <v>48700</v>
      </c>
      <c r="E48" s="82" t="s">
        <v>45</v>
      </c>
      <c r="F48" s="50">
        <f t="shared" si="1"/>
        <v>48700</v>
      </c>
    </row>
    <row r="49" ht="22.5" spans="1:6">
      <c r="A49" s="46" t="s">
        <v>210</v>
      </c>
      <c r="B49" s="80" t="s">
        <v>167</v>
      </c>
      <c r="C49" s="81" t="s">
        <v>225</v>
      </c>
      <c r="D49" s="49">
        <v>48700</v>
      </c>
      <c r="E49" s="82" t="s">
        <v>45</v>
      </c>
      <c r="F49" s="50">
        <f t="shared" si="1"/>
        <v>48700</v>
      </c>
    </row>
    <row r="50" spans="1:6">
      <c r="A50" s="46" t="s">
        <v>212</v>
      </c>
      <c r="B50" s="80" t="s">
        <v>167</v>
      </c>
      <c r="C50" s="81" t="s">
        <v>226</v>
      </c>
      <c r="D50" s="49">
        <v>48700</v>
      </c>
      <c r="E50" s="82" t="s">
        <v>45</v>
      </c>
      <c r="F50" s="50">
        <f t="shared" si="1"/>
        <v>48700</v>
      </c>
    </row>
    <row r="51" spans="1:6">
      <c r="A51" s="46" t="s">
        <v>227</v>
      </c>
      <c r="B51" s="80" t="s">
        <v>167</v>
      </c>
      <c r="C51" s="81" t="s">
        <v>228</v>
      </c>
      <c r="D51" s="49">
        <v>200</v>
      </c>
      <c r="E51" s="82">
        <v>200</v>
      </c>
      <c r="F51" s="50" t="str">
        <f t="shared" si="1"/>
        <v>-</v>
      </c>
    </row>
    <row r="52" ht="56.25" spans="1:6">
      <c r="A52" s="83" t="s">
        <v>229</v>
      </c>
      <c r="B52" s="80" t="s">
        <v>167</v>
      </c>
      <c r="C52" s="81" t="s">
        <v>230</v>
      </c>
      <c r="D52" s="49">
        <v>200</v>
      </c>
      <c r="E52" s="82">
        <v>200</v>
      </c>
      <c r="F52" s="50" t="str">
        <f t="shared" si="1"/>
        <v>-</v>
      </c>
    </row>
    <row r="53" ht="22.5" spans="1:6">
      <c r="A53" s="46" t="s">
        <v>208</v>
      </c>
      <c r="B53" s="80" t="s">
        <v>167</v>
      </c>
      <c r="C53" s="81" t="s">
        <v>231</v>
      </c>
      <c r="D53" s="49">
        <v>200</v>
      </c>
      <c r="E53" s="82">
        <v>200</v>
      </c>
      <c r="F53" s="50" t="str">
        <f t="shared" si="1"/>
        <v>-</v>
      </c>
    </row>
    <row r="54" ht="22.5" spans="1:6">
      <c r="A54" s="46" t="s">
        <v>210</v>
      </c>
      <c r="B54" s="80" t="s">
        <v>167</v>
      </c>
      <c r="C54" s="81" t="s">
        <v>232</v>
      </c>
      <c r="D54" s="49">
        <v>200</v>
      </c>
      <c r="E54" s="82">
        <v>200</v>
      </c>
      <c r="F54" s="50" t="str">
        <f t="shared" si="1"/>
        <v>-</v>
      </c>
    </row>
    <row r="55" spans="1:6">
      <c r="A55" s="46" t="s">
        <v>212</v>
      </c>
      <c r="B55" s="80" t="s">
        <v>167</v>
      </c>
      <c r="C55" s="81" t="s">
        <v>233</v>
      </c>
      <c r="D55" s="49">
        <v>200</v>
      </c>
      <c r="E55" s="82">
        <v>200</v>
      </c>
      <c r="F55" s="50" t="str">
        <f t="shared" si="1"/>
        <v>-</v>
      </c>
    </row>
    <row r="56" ht="22.5" spans="1:6">
      <c r="A56" s="46" t="s">
        <v>234</v>
      </c>
      <c r="B56" s="80" t="s">
        <v>167</v>
      </c>
      <c r="C56" s="81" t="s">
        <v>235</v>
      </c>
      <c r="D56" s="49">
        <v>42800</v>
      </c>
      <c r="E56" s="82">
        <v>42800</v>
      </c>
      <c r="F56" s="50" t="str">
        <f t="shared" si="1"/>
        <v>-</v>
      </c>
    </row>
    <row r="57" spans="1:6">
      <c r="A57" s="46" t="s">
        <v>227</v>
      </c>
      <c r="B57" s="80" t="s">
        <v>167</v>
      </c>
      <c r="C57" s="81" t="s">
        <v>236</v>
      </c>
      <c r="D57" s="49">
        <v>42800</v>
      </c>
      <c r="E57" s="82">
        <v>42800</v>
      </c>
      <c r="F57" s="50" t="str">
        <f t="shared" si="1"/>
        <v>-</v>
      </c>
    </row>
    <row r="58" ht="45" spans="1:6">
      <c r="A58" s="46" t="s">
        <v>237</v>
      </c>
      <c r="B58" s="80" t="s">
        <v>167</v>
      </c>
      <c r="C58" s="81" t="s">
        <v>238</v>
      </c>
      <c r="D58" s="49">
        <v>42800</v>
      </c>
      <c r="E58" s="82">
        <v>42800</v>
      </c>
      <c r="F58" s="50" t="str">
        <f t="shared" si="1"/>
        <v>-</v>
      </c>
    </row>
    <row r="59" spans="1:6">
      <c r="A59" s="46" t="s">
        <v>239</v>
      </c>
      <c r="B59" s="80" t="s">
        <v>167</v>
      </c>
      <c r="C59" s="81" t="s">
        <v>240</v>
      </c>
      <c r="D59" s="49">
        <v>42800</v>
      </c>
      <c r="E59" s="82">
        <v>42800</v>
      </c>
      <c r="F59" s="50" t="str">
        <f t="shared" si="1"/>
        <v>-</v>
      </c>
    </row>
    <row r="60" spans="1:6">
      <c r="A60" s="46" t="s">
        <v>145</v>
      </c>
      <c r="B60" s="80" t="s">
        <v>167</v>
      </c>
      <c r="C60" s="81" t="s">
        <v>241</v>
      </c>
      <c r="D60" s="49">
        <v>42800</v>
      </c>
      <c r="E60" s="82">
        <v>42800</v>
      </c>
      <c r="F60" s="50" t="str">
        <f t="shared" si="1"/>
        <v>-</v>
      </c>
    </row>
    <row r="61" ht="33.75" spans="1:6">
      <c r="A61" s="46" t="s">
        <v>242</v>
      </c>
      <c r="B61" s="80" t="s">
        <v>167</v>
      </c>
      <c r="C61" s="81" t="s">
        <v>243</v>
      </c>
      <c r="D61" s="49">
        <v>53100</v>
      </c>
      <c r="E61" s="82">
        <v>53100</v>
      </c>
      <c r="F61" s="50" t="str">
        <f t="shared" si="1"/>
        <v>-</v>
      </c>
    </row>
    <row r="62" ht="22.5" spans="1:6">
      <c r="A62" s="46" t="s">
        <v>234</v>
      </c>
      <c r="B62" s="80" t="s">
        <v>167</v>
      </c>
      <c r="C62" s="81" t="s">
        <v>244</v>
      </c>
      <c r="D62" s="49">
        <v>53100</v>
      </c>
      <c r="E62" s="82">
        <v>53100</v>
      </c>
      <c r="F62" s="50" t="str">
        <f t="shared" si="1"/>
        <v>-</v>
      </c>
    </row>
    <row r="63" spans="1:6">
      <c r="A63" s="46" t="s">
        <v>227</v>
      </c>
      <c r="B63" s="80" t="s">
        <v>167</v>
      </c>
      <c r="C63" s="81" t="s">
        <v>245</v>
      </c>
      <c r="D63" s="49">
        <v>53100</v>
      </c>
      <c r="E63" s="82">
        <v>53100</v>
      </c>
      <c r="F63" s="50" t="str">
        <f t="shared" si="1"/>
        <v>-</v>
      </c>
    </row>
    <row r="64" ht="33.75" spans="1:6">
      <c r="A64" s="46" t="s">
        <v>246</v>
      </c>
      <c r="B64" s="80" t="s">
        <v>167</v>
      </c>
      <c r="C64" s="81" t="s">
        <v>247</v>
      </c>
      <c r="D64" s="49">
        <v>53100</v>
      </c>
      <c r="E64" s="82">
        <v>53100</v>
      </c>
      <c r="F64" s="50" t="str">
        <f t="shared" si="1"/>
        <v>-</v>
      </c>
    </row>
    <row r="65" spans="1:6">
      <c r="A65" s="46" t="s">
        <v>239</v>
      </c>
      <c r="B65" s="80" t="s">
        <v>167</v>
      </c>
      <c r="C65" s="81" t="s">
        <v>248</v>
      </c>
      <c r="D65" s="49">
        <v>53100</v>
      </c>
      <c r="E65" s="82">
        <v>53100</v>
      </c>
      <c r="F65" s="50" t="str">
        <f t="shared" si="1"/>
        <v>-</v>
      </c>
    </row>
    <row r="66" spans="1:6">
      <c r="A66" s="46" t="s">
        <v>145</v>
      </c>
      <c r="B66" s="80" t="s">
        <v>167</v>
      </c>
      <c r="C66" s="81" t="s">
        <v>249</v>
      </c>
      <c r="D66" s="49">
        <v>53100</v>
      </c>
      <c r="E66" s="82">
        <v>53100</v>
      </c>
      <c r="F66" s="50" t="str">
        <f t="shared" si="1"/>
        <v>-</v>
      </c>
    </row>
    <row r="67" spans="1:6">
      <c r="A67" s="46" t="s">
        <v>250</v>
      </c>
      <c r="B67" s="80" t="s">
        <v>167</v>
      </c>
      <c r="C67" s="81" t="s">
        <v>251</v>
      </c>
      <c r="D67" s="49">
        <v>10000</v>
      </c>
      <c r="E67" s="82" t="s">
        <v>45</v>
      </c>
      <c r="F67" s="50">
        <f t="shared" si="1"/>
        <v>10000</v>
      </c>
    </row>
    <row r="68" ht="22.5" spans="1:6">
      <c r="A68" s="46" t="s">
        <v>234</v>
      </c>
      <c r="B68" s="80" t="s">
        <v>167</v>
      </c>
      <c r="C68" s="81" t="s">
        <v>252</v>
      </c>
      <c r="D68" s="49">
        <v>10000</v>
      </c>
      <c r="E68" s="82" t="s">
        <v>45</v>
      </c>
      <c r="F68" s="50">
        <f t="shared" si="1"/>
        <v>10000</v>
      </c>
    </row>
    <row r="69" ht="33.75" spans="1:6">
      <c r="A69" s="46" t="s">
        <v>253</v>
      </c>
      <c r="B69" s="80" t="s">
        <v>167</v>
      </c>
      <c r="C69" s="81" t="s">
        <v>254</v>
      </c>
      <c r="D69" s="49">
        <v>10000</v>
      </c>
      <c r="E69" s="82" t="s">
        <v>45</v>
      </c>
      <c r="F69" s="50">
        <f t="shared" si="1"/>
        <v>10000</v>
      </c>
    </row>
    <row r="70" ht="22.5" spans="1:6">
      <c r="A70" s="46" t="s">
        <v>255</v>
      </c>
      <c r="B70" s="80" t="s">
        <v>167</v>
      </c>
      <c r="C70" s="81" t="s">
        <v>256</v>
      </c>
      <c r="D70" s="49">
        <v>10000</v>
      </c>
      <c r="E70" s="82" t="s">
        <v>45</v>
      </c>
      <c r="F70" s="50">
        <f t="shared" si="1"/>
        <v>10000</v>
      </c>
    </row>
    <row r="71" spans="1:6">
      <c r="A71" s="46" t="s">
        <v>216</v>
      </c>
      <c r="B71" s="80" t="s">
        <v>167</v>
      </c>
      <c r="C71" s="81" t="s">
        <v>257</v>
      </c>
      <c r="D71" s="49">
        <v>10000</v>
      </c>
      <c r="E71" s="82" t="s">
        <v>45</v>
      </c>
      <c r="F71" s="50">
        <f t="shared" si="1"/>
        <v>10000</v>
      </c>
    </row>
    <row r="72" spans="1:6">
      <c r="A72" s="46" t="s">
        <v>258</v>
      </c>
      <c r="B72" s="80" t="s">
        <v>167</v>
      </c>
      <c r="C72" s="81" t="s">
        <v>259</v>
      </c>
      <c r="D72" s="49">
        <v>10000</v>
      </c>
      <c r="E72" s="82" t="s">
        <v>45</v>
      </c>
      <c r="F72" s="50">
        <f t="shared" si="1"/>
        <v>10000</v>
      </c>
    </row>
    <row r="73" spans="1:6">
      <c r="A73" s="46" t="s">
        <v>260</v>
      </c>
      <c r="B73" s="80" t="s">
        <v>167</v>
      </c>
      <c r="C73" s="81" t="s">
        <v>261</v>
      </c>
      <c r="D73" s="49">
        <v>323500</v>
      </c>
      <c r="E73" s="82">
        <v>84641.5</v>
      </c>
      <c r="F73" s="50">
        <f t="shared" si="1"/>
        <v>238858.5</v>
      </c>
    </row>
    <row r="74" ht="22.5" spans="1:6">
      <c r="A74" s="46" t="s">
        <v>234</v>
      </c>
      <c r="B74" s="80" t="s">
        <v>167</v>
      </c>
      <c r="C74" s="81" t="s">
        <v>262</v>
      </c>
      <c r="D74" s="49">
        <v>323500</v>
      </c>
      <c r="E74" s="82">
        <v>84641.5</v>
      </c>
      <c r="F74" s="50">
        <f t="shared" si="1"/>
        <v>238858.5</v>
      </c>
    </row>
    <row r="75" spans="1:6">
      <c r="A75" s="46" t="s">
        <v>227</v>
      </c>
      <c r="B75" s="80" t="s">
        <v>167</v>
      </c>
      <c r="C75" s="81" t="s">
        <v>263</v>
      </c>
      <c r="D75" s="49">
        <v>323500</v>
      </c>
      <c r="E75" s="82">
        <v>84641.5</v>
      </c>
      <c r="F75" s="50">
        <f t="shared" si="1"/>
        <v>238858.5</v>
      </c>
    </row>
    <row r="76" ht="33.75" spans="1:6">
      <c r="A76" s="46" t="s">
        <v>264</v>
      </c>
      <c r="B76" s="80" t="s">
        <v>167</v>
      </c>
      <c r="C76" s="81" t="s">
        <v>265</v>
      </c>
      <c r="D76" s="49">
        <v>113300</v>
      </c>
      <c r="E76" s="82">
        <v>6297.5</v>
      </c>
      <c r="F76" s="50">
        <f t="shared" si="1"/>
        <v>107002.5</v>
      </c>
    </row>
    <row r="77" ht="22.5" spans="1:6">
      <c r="A77" s="46" t="s">
        <v>208</v>
      </c>
      <c r="B77" s="80" t="s">
        <v>167</v>
      </c>
      <c r="C77" s="81" t="s">
        <v>266</v>
      </c>
      <c r="D77" s="49">
        <v>113300</v>
      </c>
      <c r="E77" s="82">
        <v>6297.5</v>
      </c>
      <c r="F77" s="50">
        <f t="shared" si="1"/>
        <v>107002.5</v>
      </c>
    </row>
    <row r="78" ht="22.5" spans="1:6">
      <c r="A78" s="46" t="s">
        <v>210</v>
      </c>
      <c r="B78" s="80" t="s">
        <v>167</v>
      </c>
      <c r="C78" s="81" t="s">
        <v>267</v>
      </c>
      <c r="D78" s="49">
        <v>113300</v>
      </c>
      <c r="E78" s="82">
        <v>6297.5</v>
      </c>
      <c r="F78" s="50">
        <f t="shared" si="1"/>
        <v>107002.5</v>
      </c>
    </row>
    <row r="79" spans="1:6">
      <c r="A79" s="46" t="s">
        <v>212</v>
      </c>
      <c r="B79" s="80" t="s">
        <v>167</v>
      </c>
      <c r="C79" s="81" t="s">
        <v>268</v>
      </c>
      <c r="D79" s="49">
        <v>113300</v>
      </c>
      <c r="E79" s="82">
        <v>6297.5</v>
      </c>
      <c r="F79" s="50">
        <f t="shared" ref="F79:F110" si="2">IF(OR(D79="-",IF(E79="-",0,E79)&gt;=IF(D79="-",0,D79)),"-",IF(D79="-",0,D79)-IF(E79="-",0,E79))</f>
        <v>107002.5</v>
      </c>
    </row>
    <row r="80" ht="22.5" spans="1:6">
      <c r="A80" s="46" t="s">
        <v>269</v>
      </c>
      <c r="B80" s="80" t="s">
        <v>167</v>
      </c>
      <c r="C80" s="81" t="s">
        <v>270</v>
      </c>
      <c r="D80" s="49">
        <v>210200</v>
      </c>
      <c r="E80" s="82">
        <v>78344</v>
      </c>
      <c r="F80" s="50">
        <f t="shared" si="2"/>
        <v>131856</v>
      </c>
    </row>
    <row r="81" ht="22.5" spans="1:6">
      <c r="A81" s="46" t="s">
        <v>208</v>
      </c>
      <c r="B81" s="80" t="s">
        <v>167</v>
      </c>
      <c r="C81" s="81" t="s">
        <v>271</v>
      </c>
      <c r="D81" s="49">
        <v>175200</v>
      </c>
      <c r="E81" s="82">
        <v>58344</v>
      </c>
      <c r="F81" s="50">
        <f t="shared" si="2"/>
        <v>116856</v>
      </c>
    </row>
    <row r="82" ht="22.5" spans="1:6">
      <c r="A82" s="46" t="s">
        <v>210</v>
      </c>
      <c r="B82" s="80" t="s">
        <v>167</v>
      </c>
      <c r="C82" s="81" t="s">
        <v>272</v>
      </c>
      <c r="D82" s="49">
        <v>175200</v>
      </c>
      <c r="E82" s="82">
        <v>58344</v>
      </c>
      <c r="F82" s="50">
        <f t="shared" si="2"/>
        <v>116856</v>
      </c>
    </row>
    <row r="83" spans="1:6">
      <c r="A83" s="46" t="s">
        <v>212</v>
      </c>
      <c r="B83" s="80" t="s">
        <v>167</v>
      </c>
      <c r="C83" s="81" t="s">
        <v>273</v>
      </c>
      <c r="D83" s="49">
        <v>175200</v>
      </c>
      <c r="E83" s="82">
        <v>58344</v>
      </c>
      <c r="F83" s="50">
        <f t="shared" si="2"/>
        <v>116856</v>
      </c>
    </row>
    <row r="84" spans="1:6">
      <c r="A84" s="46" t="s">
        <v>274</v>
      </c>
      <c r="B84" s="80" t="s">
        <v>167</v>
      </c>
      <c r="C84" s="81" t="s">
        <v>275</v>
      </c>
      <c r="D84" s="49">
        <v>15000</v>
      </c>
      <c r="E84" s="82" t="s">
        <v>45</v>
      </c>
      <c r="F84" s="50">
        <f t="shared" si="2"/>
        <v>15000</v>
      </c>
    </row>
    <row r="85" ht="22.5" spans="1:6">
      <c r="A85" s="46" t="s">
        <v>276</v>
      </c>
      <c r="B85" s="80" t="s">
        <v>167</v>
      </c>
      <c r="C85" s="81" t="s">
        <v>277</v>
      </c>
      <c r="D85" s="49">
        <v>15000</v>
      </c>
      <c r="E85" s="82" t="s">
        <v>45</v>
      </c>
      <c r="F85" s="50">
        <f t="shared" si="2"/>
        <v>15000</v>
      </c>
    </row>
    <row r="86" ht="22.5" spans="1:6">
      <c r="A86" s="46" t="s">
        <v>278</v>
      </c>
      <c r="B86" s="80" t="s">
        <v>167</v>
      </c>
      <c r="C86" s="81" t="s">
        <v>279</v>
      </c>
      <c r="D86" s="49">
        <v>15000</v>
      </c>
      <c r="E86" s="82" t="s">
        <v>45</v>
      </c>
      <c r="F86" s="50">
        <f t="shared" si="2"/>
        <v>15000</v>
      </c>
    </row>
    <row r="87" spans="1:6">
      <c r="A87" s="46" t="s">
        <v>216</v>
      </c>
      <c r="B87" s="80" t="s">
        <v>167</v>
      </c>
      <c r="C87" s="81" t="s">
        <v>280</v>
      </c>
      <c r="D87" s="49">
        <v>20000</v>
      </c>
      <c r="E87" s="82">
        <v>20000</v>
      </c>
      <c r="F87" s="50" t="str">
        <f t="shared" si="2"/>
        <v>-</v>
      </c>
    </row>
    <row r="88" spans="1:6">
      <c r="A88" s="46" t="s">
        <v>218</v>
      </c>
      <c r="B88" s="80" t="s">
        <v>167</v>
      </c>
      <c r="C88" s="81" t="s">
        <v>281</v>
      </c>
      <c r="D88" s="49">
        <v>20000</v>
      </c>
      <c r="E88" s="82">
        <v>20000</v>
      </c>
      <c r="F88" s="50" t="str">
        <f t="shared" si="2"/>
        <v>-</v>
      </c>
    </row>
    <row r="89" spans="1:6">
      <c r="A89" s="46" t="s">
        <v>282</v>
      </c>
      <c r="B89" s="80" t="s">
        <v>167</v>
      </c>
      <c r="C89" s="81" t="s">
        <v>283</v>
      </c>
      <c r="D89" s="49">
        <v>20000</v>
      </c>
      <c r="E89" s="82">
        <v>20000</v>
      </c>
      <c r="F89" s="50" t="str">
        <f t="shared" si="2"/>
        <v>-</v>
      </c>
    </row>
    <row r="90" spans="1:6">
      <c r="A90" s="46" t="s">
        <v>284</v>
      </c>
      <c r="B90" s="80" t="s">
        <v>167</v>
      </c>
      <c r="C90" s="81" t="s">
        <v>285</v>
      </c>
      <c r="D90" s="49">
        <v>410800</v>
      </c>
      <c r="E90" s="82">
        <v>72729.51</v>
      </c>
      <c r="F90" s="50">
        <f t="shared" si="2"/>
        <v>338070.49</v>
      </c>
    </row>
    <row r="91" spans="1:6">
      <c r="A91" s="46" t="s">
        <v>286</v>
      </c>
      <c r="B91" s="80" t="s">
        <v>167</v>
      </c>
      <c r="C91" s="81" t="s">
        <v>287</v>
      </c>
      <c r="D91" s="49">
        <v>410800</v>
      </c>
      <c r="E91" s="82">
        <v>72729.51</v>
      </c>
      <c r="F91" s="50">
        <f t="shared" si="2"/>
        <v>338070.49</v>
      </c>
    </row>
    <row r="92" ht="22.5" spans="1:6">
      <c r="A92" s="46" t="s">
        <v>195</v>
      </c>
      <c r="B92" s="80" t="s">
        <v>167</v>
      </c>
      <c r="C92" s="81" t="s">
        <v>288</v>
      </c>
      <c r="D92" s="49">
        <v>410800</v>
      </c>
      <c r="E92" s="82">
        <v>72729.51</v>
      </c>
      <c r="F92" s="50">
        <f t="shared" si="2"/>
        <v>338070.49</v>
      </c>
    </row>
    <row r="93" spans="1:6">
      <c r="A93" s="46" t="s">
        <v>227</v>
      </c>
      <c r="B93" s="80" t="s">
        <v>167</v>
      </c>
      <c r="C93" s="81" t="s">
        <v>289</v>
      </c>
      <c r="D93" s="49">
        <v>410800</v>
      </c>
      <c r="E93" s="82">
        <v>72729.51</v>
      </c>
      <c r="F93" s="50">
        <f t="shared" si="2"/>
        <v>338070.49</v>
      </c>
    </row>
    <row r="94" ht="33.75" spans="1:6">
      <c r="A94" s="46" t="s">
        <v>290</v>
      </c>
      <c r="B94" s="80" t="s">
        <v>167</v>
      </c>
      <c r="C94" s="81" t="s">
        <v>291</v>
      </c>
      <c r="D94" s="49">
        <v>410800</v>
      </c>
      <c r="E94" s="82">
        <v>72729.51</v>
      </c>
      <c r="F94" s="50">
        <f t="shared" si="2"/>
        <v>338070.49</v>
      </c>
    </row>
    <row r="95" ht="45" spans="1:6">
      <c r="A95" s="46" t="s">
        <v>181</v>
      </c>
      <c r="B95" s="80" t="s">
        <v>167</v>
      </c>
      <c r="C95" s="81" t="s">
        <v>292</v>
      </c>
      <c r="D95" s="49">
        <v>410800</v>
      </c>
      <c r="E95" s="82">
        <v>72729.51</v>
      </c>
      <c r="F95" s="50">
        <f t="shared" si="2"/>
        <v>338070.49</v>
      </c>
    </row>
    <row r="96" ht="22.5" spans="1:6">
      <c r="A96" s="46" t="s">
        <v>183</v>
      </c>
      <c r="B96" s="80" t="s">
        <v>167</v>
      </c>
      <c r="C96" s="81" t="s">
        <v>293</v>
      </c>
      <c r="D96" s="49">
        <v>410800</v>
      </c>
      <c r="E96" s="82">
        <v>72729.51</v>
      </c>
      <c r="F96" s="50">
        <f t="shared" si="2"/>
        <v>338070.49</v>
      </c>
    </row>
    <row r="97" spans="1:6">
      <c r="A97" s="46" t="s">
        <v>185</v>
      </c>
      <c r="B97" s="80" t="s">
        <v>167</v>
      </c>
      <c r="C97" s="81" t="s">
        <v>294</v>
      </c>
      <c r="D97" s="49">
        <v>315500</v>
      </c>
      <c r="E97" s="82">
        <v>58998.64</v>
      </c>
      <c r="F97" s="50">
        <f t="shared" si="2"/>
        <v>256501.36</v>
      </c>
    </row>
    <row r="98" ht="33.75" spans="1:6">
      <c r="A98" s="46" t="s">
        <v>187</v>
      </c>
      <c r="B98" s="80" t="s">
        <v>167</v>
      </c>
      <c r="C98" s="81" t="s">
        <v>295</v>
      </c>
      <c r="D98" s="49">
        <v>95300</v>
      </c>
      <c r="E98" s="82">
        <v>13730.87</v>
      </c>
      <c r="F98" s="50">
        <f t="shared" si="2"/>
        <v>81569.13</v>
      </c>
    </row>
    <row r="99" ht="22.5" spans="1:6">
      <c r="A99" s="46" t="s">
        <v>296</v>
      </c>
      <c r="B99" s="80" t="s">
        <v>167</v>
      </c>
      <c r="C99" s="81" t="s">
        <v>297</v>
      </c>
      <c r="D99" s="49">
        <v>4400</v>
      </c>
      <c r="E99" s="82">
        <v>2450</v>
      </c>
      <c r="F99" s="50">
        <f t="shared" si="2"/>
        <v>1950</v>
      </c>
    </row>
    <row r="100" spans="1:6">
      <c r="A100" s="46" t="s">
        <v>298</v>
      </c>
      <c r="B100" s="80" t="s">
        <v>167</v>
      </c>
      <c r="C100" s="81" t="s">
        <v>299</v>
      </c>
      <c r="D100" s="49">
        <v>4400</v>
      </c>
      <c r="E100" s="82">
        <v>2450</v>
      </c>
      <c r="F100" s="50">
        <f t="shared" si="2"/>
        <v>1950</v>
      </c>
    </row>
    <row r="101" ht="45" spans="1:6">
      <c r="A101" s="46" t="s">
        <v>300</v>
      </c>
      <c r="B101" s="80" t="s">
        <v>167</v>
      </c>
      <c r="C101" s="81" t="s">
        <v>301</v>
      </c>
      <c r="D101" s="49">
        <v>4400</v>
      </c>
      <c r="E101" s="82">
        <v>2450</v>
      </c>
      <c r="F101" s="50">
        <f t="shared" si="2"/>
        <v>1950</v>
      </c>
    </row>
    <row r="102" spans="1:6">
      <c r="A102" s="46" t="s">
        <v>302</v>
      </c>
      <c r="B102" s="80" t="s">
        <v>167</v>
      </c>
      <c r="C102" s="81" t="s">
        <v>303</v>
      </c>
      <c r="D102" s="49">
        <v>4400</v>
      </c>
      <c r="E102" s="82">
        <v>2450</v>
      </c>
      <c r="F102" s="50">
        <f t="shared" si="2"/>
        <v>1950</v>
      </c>
    </row>
    <row r="103" spans="1:6">
      <c r="A103" s="46" t="s">
        <v>304</v>
      </c>
      <c r="B103" s="80" t="s">
        <v>167</v>
      </c>
      <c r="C103" s="81" t="s">
        <v>305</v>
      </c>
      <c r="D103" s="49">
        <v>4400</v>
      </c>
      <c r="E103" s="82">
        <v>2450</v>
      </c>
      <c r="F103" s="50">
        <f t="shared" si="2"/>
        <v>1950</v>
      </c>
    </row>
    <row r="104" spans="1:6">
      <c r="A104" s="46" t="s">
        <v>306</v>
      </c>
      <c r="B104" s="80" t="s">
        <v>167</v>
      </c>
      <c r="C104" s="81" t="s">
        <v>307</v>
      </c>
      <c r="D104" s="49">
        <v>4400</v>
      </c>
      <c r="E104" s="82">
        <v>2450</v>
      </c>
      <c r="F104" s="50">
        <f t="shared" si="2"/>
        <v>1950</v>
      </c>
    </row>
    <row r="105" ht="22.5" spans="1:6">
      <c r="A105" s="46" t="s">
        <v>208</v>
      </c>
      <c r="B105" s="80" t="s">
        <v>167</v>
      </c>
      <c r="C105" s="81" t="s">
        <v>308</v>
      </c>
      <c r="D105" s="49">
        <v>4400</v>
      </c>
      <c r="E105" s="82">
        <v>2450</v>
      </c>
      <c r="F105" s="50">
        <f t="shared" si="2"/>
        <v>1950</v>
      </c>
    </row>
    <row r="106" ht="22.5" spans="1:6">
      <c r="A106" s="46" t="s">
        <v>210</v>
      </c>
      <c r="B106" s="80" t="s">
        <v>167</v>
      </c>
      <c r="C106" s="81" t="s">
        <v>309</v>
      </c>
      <c r="D106" s="49">
        <v>4400</v>
      </c>
      <c r="E106" s="82">
        <v>2450</v>
      </c>
      <c r="F106" s="50">
        <f t="shared" si="2"/>
        <v>1950</v>
      </c>
    </row>
    <row r="107" spans="1:6">
      <c r="A107" s="46" t="s">
        <v>212</v>
      </c>
      <c r="B107" s="80" t="s">
        <v>167</v>
      </c>
      <c r="C107" s="81" t="s">
        <v>310</v>
      </c>
      <c r="D107" s="49">
        <v>4400</v>
      </c>
      <c r="E107" s="82">
        <v>2450</v>
      </c>
      <c r="F107" s="50">
        <f t="shared" si="2"/>
        <v>1950</v>
      </c>
    </row>
    <row r="108" spans="1:6">
      <c r="A108" s="46" t="s">
        <v>311</v>
      </c>
      <c r="B108" s="80" t="s">
        <v>167</v>
      </c>
      <c r="C108" s="81" t="s">
        <v>312</v>
      </c>
      <c r="D108" s="49">
        <v>17696210.1</v>
      </c>
      <c r="E108" s="82">
        <v>7175.08</v>
      </c>
      <c r="F108" s="50">
        <f t="shared" si="2"/>
        <v>17689035.02</v>
      </c>
    </row>
    <row r="109" spans="1:6">
      <c r="A109" s="46" t="s">
        <v>313</v>
      </c>
      <c r="B109" s="80" t="s">
        <v>167</v>
      </c>
      <c r="C109" s="81" t="s">
        <v>314</v>
      </c>
      <c r="D109" s="49">
        <v>4500</v>
      </c>
      <c r="E109" s="82" t="s">
        <v>45</v>
      </c>
      <c r="F109" s="50">
        <f t="shared" si="2"/>
        <v>4500</v>
      </c>
    </row>
    <row r="110" ht="45" spans="1:6">
      <c r="A110" s="46" t="s">
        <v>300</v>
      </c>
      <c r="B110" s="80" t="s">
        <v>167</v>
      </c>
      <c r="C110" s="81" t="s">
        <v>315</v>
      </c>
      <c r="D110" s="49">
        <v>4500</v>
      </c>
      <c r="E110" s="82" t="s">
        <v>45</v>
      </c>
      <c r="F110" s="50">
        <f t="shared" si="2"/>
        <v>4500</v>
      </c>
    </row>
    <row r="111" spans="1:6">
      <c r="A111" s="46" t="s">
        <v>302</v>
      </c>
      <c r="B111" s="80" t="s">
        <v>167</v>
      </c>
      <c r="C111" s="81" t="s">
        <v>316</v>
      </c>
      <c r="D111" s="49">
        <v>4500</v>
      </c>
      <c r="E111" s="82" t="s">
        <v>45</v>
      </c>
      <c r="F111" s="50">
        <f t="shared" ref="F111:F142" si="3">IF(OR(D111="-",IF(E111="-",0,E111)&gt;=IF(D111="-",0,D111)),"-",IF(D111="-",0,D111)-IF(E111="-",0,E111))</f>
        <v>4500</v>
      </c>
    </row>
    <row r="112" ht="22.5" spans="1:6">
      <c r="A112" s="46" t="s">
        <v>317</v>
      </c>
      <c r="B112" s="80" t="s">
        <v>167</v>
      </c>
      <c r="C112" s="81" t="s">
        <v>318</v>
      </c>
      <c r="D112" s="49">
        <v>4500</v>
      </c>
      <c r="E112" s="82" t="s">
        <v>45</v>
      </c>
      <c r="F112" s="50">
        <f t="shared" si="3"/>
        <v>4500</v>
      </c>
    </row>
    <row r="113" spans="1:6">
      <c r="A113" s="46" t="s">
        <v>319</v>
      </c>
      <c r="B113" s="80" t="s">
        <v>167</v>
      </c>
      <c r="C113" s="81" t="s">
        <v>320</v>
      </c>
      <c r="D113" s="49">
        <v>4500</v>
      </c>
      <c r="E113" s="82" t="s">
        <v>45</v>
      </c>
      <c r="F113" s="50">
        <f t="shared" si="3"/>
        <v>4500</v>
      </c>
    </row>
    <row r="114" ht="22.5" spans="1:6">
      <c r="A114" s="46" t="s">
        <v>208</v>
      </c>
      <c r="B114" s="80" t="s">
        <v>167</v>
      </c>
      <c r="C114" s="81" t="s">
        <v>321</v>
      </c>
      <c r="D114" s="49">
        <v>4500</v>
      </c>
      <c r="E114" s="82" t="s">
        <v>45</v>
      </c>
      <c r="F114" s="50">
        <f t="shared" si="3"/>
        <v>4500</v>
      </c>
    </row>
    <row r="115" ht="22.5" spans="1:6">
      <c r="A115" s="46" t="s">
        <v>210</v>
      </c>
      <c r="B115" s="80" t="s">
        <v>167</v>
      </c>
      <c r="C115" s="81" t="s">
        <v>322</v>
      </c>
      <c r="D115" s="49">
        <v>4500</v>
      </c>
      <c r="E115" s="82" t="s">
        <v>45</v>
      </c>
      <c r="F115" s="50">
        <f t="shared" si="3"/>
        <v>4500</v>
      </c>
    </row>
    <row r="116" spans="1:6">
      <c r="A116" s="46" t="s">
        <v>212</v>
      </c>
      <c r="B116" s="80" t="s">
        <v>167</v>
      </c>
      <c r="C116" s="81" t="s">
        <v>323</v>
      </c>
      <c r="D116" s="49">
        <v>4500</v>
      </c>
      <c r="E116" s="82" t="s">
        <v>45</v>
      </c>
      <c r="F116" s="50">
        <f t="shared" si="3"/>
        <v>4500</v>
      </c>
    </row>
    <row r="117" spans="1:6">
      <c r="A117" s="46" t="s">
        <v>324</v>
      </c>
      <c r="B117" s="80" t="s">
        <v>167</v>
      </c>
      <c r="C117" s="81" t="s">
        <v>325</v>
      </c>
      <c r="D117" s="49">
        <v>17671710.1</v>
      </c>
      <c r="E117" s="82" t="s">
        <v>45</v>
      </c>
      <c r="F117" s="50">
        <f t="shared" si="3"/>
        <v>17671710.1</v>
      </c>
    </row>
    <row r="118" ht="22.5" spans="1:6">
      <c r="A118" s="46" t="s">
        <v>234</v>
      </c>
      <c r="B118" s="80" t="s">
        <v>167</v>
      </c>
      <c r="C118" s="81" t="s">
        <v>326</v>
      </c>
      <c r="D118" s="49">
        <v>17671710.1</v>
      </c>
      <c r="E118" s="82" t="s">
        <v>45</v>
      </c>
      <c r="F118" s="50">
        <f t="shared" si="3"/>
        <v>17671710.1</v>
      </c>
    </row>
    <row r="119" spans="1:6">
      <c r="A119" s="46" t="s">
        <v>227</v>
      </c>
      <c r="B119" s="80" t="s">
        <v>167</v>
      </c>
      <c r="C119" s="81" t="s">
        <v>327</v>
      </c>
      <c r="D119" s="49">
        <v>17671710.1</v>
      </c>
      <c r="E119" s="82" t="s">
        <v>45</v>
      </c>
      <c r="F119" s="50">
        <f t="shared" si="3"/>
        <v>17671710.1</v>
      </c>
    </row>
    <row r="120" ht="33.75" spans="1:6">
      <c r="A120" s="46" t="s">
        <v>328</v>
      </c>
      <c r="B120" s="80" t="s">
        <v>167</v>
      </c>
      <c r="C120" s="81" t="s">
        <v>329</v>
      </c>
      <c r="D120" s="49">
        <v>7615410.1</v>
      </c>
      <c r="E120" s="82" t="s">
        <v>45</v>
      </c>
      <c r="F120" s="50">
        <f t="shared" si="3"/>
        <v>7615410.1</v>
      </c>
    </row>
    <row r="121" ht="22.5" spans="1:6">
      <c r="A121" s="46" t="s">
        <v>208</v>
      </c>
      <c r="B121" s="80" t="s">
        <v>167</v>
      </c>
      <c r="C121" s="81" t="s">
        <v>330</v>
      </c>
      <c r="D121" s="49">
        <v>7615410.1</v>
      </c>
      <c r="E121" s="82" t="s">
        <v>45</v>
      </c>
      <c r="F121" s="50">
        <f t="shared" si="3"/>
        <v>7615410.1</v>
      </c>
    </row>
    <row r="122" ht="22.5" spans="1:6">
      <c r="A122" s="46" t="s">
        <v>210</v>
      </c>
      <c r="B122" s="80" t="s">
        <v>167</v>
      </c>
      <c r="C122" s="81" t="s">
        <v>331</v>
      </c>
      <c r="D122" s="49">
        <v>7615410.1</v>
      </c>
      <c r="E122" s="82" t="s">
        <v>45</v>
      </c>
      <c r="F122" s="50">
        <f t="shared" si="3"/>
        <v>7615410.1</v>
      </c>
    </row>
    <row r="123" spans="1:6">
      <c r="A123" s="46" t="s">
        <v>212</v>
      </c>
      <c r="B123" s="80" t="s">
        <v>167</v>
      </c>
      <c r="C123" s="81" t="s">
        <v>332</v>
      </c>
      <c r="D123" s="49">
        <v>7615410.1</v>
      </c>
      <c r="E123" s="82" t="s">
        <v>45</v>
      </c>
      <c r="F123" s="50">
        <f t="shared" si="3"/>
        <v>7615410.1</v>
      </c>
    </row>
    <row r="124" ht="22.5" spans="1:6">
      <c r="A124" s="46" t="s">
        <v>333</v>
      </c>
      <c r="B124" s="80" t="s">
        <v>167</v>
      </c>
      <c r="C124" s="81" t="s">
        <v>334</v>
      </c>
      <c r="D124" s="49">
        <v>10056300</v>
      </c>
      <c r="E124" s="82" t="s">
        <v>45</v>
      </c>
      <c r="F124" s="50">
        <f t="shared" si="3"/>
        <v>10056300</v>
      </c>
    </row>
    <row r="125" ht="22.5" spans="1:6">
      <c r="A125" s="46" t="s">
        <v>208</v>
      </c>
      <c r="B125" s="80" t="s">
        <v>167</v>
      </c>
      <c r="C125" s="81" t="s">
        <v>335</v>
      </c>
      <c r="D125" s="49">
        <v>10056300</v>
      </c>
      <c r="E125" s="82" t="s">
        <v>45</v>
      </c>
      <c r="F125" s="50">
        <f t="shared" si="3"/>
        <v>10056300</v>
      </c>
    </row>
    <row r="126" ht="22.5" spans="1:6">
      <c r="A126" s="46" t="s">
        <v>210</v>
      </c>
      <c r="B126" s="80" t="s">
        <v>167</v>
      </c>
      <c r="C126" s="81" t="s">
        <v>336</v>
      </c>
      <c r="D126" s="49">
        <v>10056300</v>
      </c>
      <c r="E126" s="82" t="s">
        <v>45</v>
      </c>
      <c r="F126" s="50">
        <f t="shared" si="3"/>
        <v>10056300</v>
      </c>
    </row>
    <row r="127" spans="1:6">
      <c r="A127" s="46" t="s">
        <v>212</v>
      </c>
      <c r="B127" s="80" t="s">
        <v>167</v>
      </c>
      <c r="C127" s="81" t="s">
        <v>337</v>
      </c>
      <c r="D127" s="49">
        <v>10056300</v>
      </c>
      <c r="E127" s="82" t="s">
        <v>45</v>
      </c>
      <c r="F127" s="50">
        <f t="shared" si="3"/>
        <v>10056300</v>
      </c>
    </row>
    <row r="128" spans="1:6">
      <c r="A128" s="46" t="s">
        <v>338</v>
      </c>
      <c r="B128" s="80" t="s">
        <v>167</v>
      </c>
      <c r="C128" s="81" t="s">
        <v>339</v>
      </c>
      <c r="D128" s="49">
        <v>20000</v>
      </c>
      <c r="E128" s="82">
        <v>7175.08</v>
      </c>
      <c r="F128" s="50">
        <f t="shared" si="3"/>
        <v>12824.92</v>
      </c>
    </row>
    <row r="129" ht="22.5" spans="1:6">
      <c r="A129" s="46" t="s">
        <v>234</v>
      </c>
      <c r="B129" s="80" t="s">
        <v>167</v>
      </c>
      <c r="C129" s="81" t="s">
        <v>340</v>
      </c>
      <c r="D129" s="49">
        <v>20000</v>
      </c>
      <c r="E129" s="82">
        <v>7175.08</v>
      </c>
      <c r="F129" s="50">
        <f t="shared" si="3"/>
        <v>12824.92</v>
      </c>
    </row>
    <row r="130" spans="1:6">
      <c r="A130" s="46" t="s">
        <v>227</v>
      </c>
      <c r="B130" s="80" t="s">
        <v>167</v>
      </c>
      <c r="C130" s="81" t="s">
        <v>341</v>
      </c>
      <c r="D130" s="49">
        <v>20000</v>
      </c>
      <c r="E130" s="82">
        <v>7175.08</v>
      </c>
      <c r="F130" s="50">
        <f t="shared" si="3"/>
        <v>12824.92</v>
      </c>
    </row>
    <row r="131" ht="33.75" spans="1:6">
      <c r="A131" s="46" t="s">
        <v>264</v>
      </c>
      <c r="B131" s="80" t="s">
        <v>167</v>
      </c>
      <c r="C131" s="81" t="s">
        <v>342</v>
      </c>
      <c r="D131" s="49">
        <v>20000</v>
      </c>
      <c r="E131" s="82">
        <v>7175.08</v>
      </c>
      <c r="F131" s="50">
        <f t="shared" si="3"/>
        <v>12824.92</v>
      </c>
    </row>
    <row r="132" ht="22.5" spans="1:6">
      <c r="A132" s="46" t="s">
        <v>208</v>
      </c>
      <c r="B132" s="80" t="s">
        <v>167</v>
      </c>
      <c r="C132" s="81" t="s">
        <v>343</v>
      </c>
      <c r="D132" s="49">
        <v>20000</v>
      </c>
      <c r="E132" s="82">
        <v>7175.08</v>
      </c>
      <c r="F132" s="50">
        <f t="shared" si="3"/>
        <v>12824.92</v>
      </c>
    </row>
    <row r="133" ht="22.5" spans="1:6">
      <c r="A133" s="46" t="s">
        <v>210</v>
      </c>
      <c r="B133" s="80" t="s">
        <v>167</v>
      </c>
      <c r="C133" s="81" t="s">
        <v>344</v>
      </c>
      <c r="D133" s="49">
        <v>20000</v>
      </c>
      <c r="E133" s="82">
        <v>7175.08</v>
      </c>
      <c r="F133" s="50">
        <f t="shared" si="3"/>
        <v>12824.92</v>
      </c>
    </row>
    <row r="134" spans="1:6">
      <c r="A134" s="46" t="s">
        <v>212</v>
      </c>
      <c r="B134" s="80" t="s">
        <v>167</v>
      </c>
      <c r="C134" s="81" t="s">
        <v>345</v>
      </c>
      <c r="D134" s="49">
        <v>20000</v>
      </c>
      <c r="E134" s="82">
        <v>7175.08</v>
      </c>
      <c r="F134" s="50">
        <f t="shared" si="3"/>
        <v>12824.92</v>
      </c>
    </row>
    <row r="135" spans="1:6">
      <c r="A135" s="46" t="s">
        <v>346</v>
      </c>
      <c r="B135" s="80" t="s">
        <v>167</v>
      </c>
      <c r="C135" s="81" t="s">
        <v>347</v>
      </c>
      <c r="D135" s="49">
        <v>5959900</v>
      </c>
      <c r="E135" s="82">
        <v>260405.48</v>
      </c>
      <c r="F135" s="50">
        <f t="shared" si="3"/>
        <v>5699494.52</v>
      </c>
    </row>
    <row r="136" spans="1:6">
      <c r="A136" s="46" t="s">
        <v>348</v>
      </c>
      <c r="B136" s="80" t="s">
        <v>167</v>
      </c>
      <c r="C136" s="81" t="s">
        <v>349</v>
      </c>
      <c r="D136" s="49">
        <v>126000</v>
      </c>
      <c r="E136" s="82" t="s">
        <v>45</v>
      </c>
      <c r="F136" s="50">
        <f t="shared" si="3"/>
        <v>126000</v>
      </c>
    </row>
    <row r="137" ht="33.75" spans="1:6">
      <c r="A137" s="46" t="s">
        <v>350</v>
      </c>
      <c r="B137" s="80" t="s">
        <v>167</v>
      </c>
      <c r="C137" s="81" t="s">
        <v>351</v>
      </c>
      <c r="D137" s="49">
        <v>126000</v>
      </c>
      <c r="E137" s="82" t="s">
        <v>45</v>
      </c>
      <c r="F137" s="50">
        <f t="shared" si="3"/>
        <v>126000</v>
      </c>
    </row>
    <row r="138" spans="1:6">
      <c r="A138" s="46" t="s">
        <v>302</v>
      </c>
      <c r="B138" s="80" t="s">
        <v>167</v>
      </c>
      <c r="C138" s="81" t="s">
        <v>352</v>
      </c>
      <c r="D138" s="49">
        <v>126000</v>
      </c>
      <c r="E138" s="82" t="s">
        <v>45</v>
      </c>
      <c r="F138" s="50">
        <f t="shared" si="3"/>
        <v>126000</v>
      </c>
    </row>
    <row r="139" ht="22.5" spans="1:6">
      <c r="A139" s="46" t="s">
        <v>353</v>
      </c>
      <c r="B139" s="80" t="s">
        <v>167</v>
      </c>
      <c r="C139" s="81" t="s">
        <v>354</v>
      </c>
      <c r="D139" s="49">
        <v>126000</v>
      </c>
      <c r="E139" s="82" t="s">
        <v>45</v>
      </c>
      <c r="F139" s="50">
        <f t="shared" si="3"/>
        <v>126000</v>
      </c>
    </row>
    <row r="140" ht="22.5" spans="1:6">
      <c r="A140" s="46" t="s">
        <v>355</v>
      </c>
      <c r="B140" s="80" t="s">
        <v>167</v>
      </c>
      <c r="C140" s="81" t="s">
        <v>356</v>
      </c>
      <c r="D140" s="49">
        <v>126000</v>
      </c>
      <c r="E140" s="82" t="s">
        <v>45</v>
      </c>
      <c r="F140" s="50">
        <f t="shared" si="3"/>
        <v>126000</v>
      </c>
    </row>
    <row r="141" ht="22.5" spans="1:6">
      <c r="A141" s="46" t="s">
        <v>208</v>
      </c>
      <c r="B141" s="80" t="s">
        <v>167</v>
      </c>
      <c r="C141" s="81" t="s">
        <v>357</v>
      </c>
      <c r="D141" s="49">
        <v>126000</v>
      </c>
      <c r="E141" s="82" t="s">
        <v>45</v>
      </c>
      <c r="F141" s="50">
        <f t="shared" si="3"/>
        <v>126000</v>
      </c>
    </row>
    <row r="142" ht="22.5" spans="1:6">
      <c r="A142" s="46" t="s">
        <v>210</v>
      </c>
      <c r="B142" s="80" t="s">
        <v>167</v>
      </c>
      <c r="C142" s="81" t="s">
        <v>358</v>
      </c>
      <c r="D142" s="49">
        <v>126000</v>
      </c>
      <c r="E142" s="82" t="s">
        <v>45</v>
      </c>
      <c r="F142" s="50">
        <f t="shared" si="3"/>
        <v>126000</v>
      </c>
    </row>
    <row r="143" spans="1:6">
      <c r="A143" s="46" t="s">
        <v>212</v>
      </c>
      <c r="B143" s="80" t="s">
        <v>167</v>
      </c>
      <c r="C143" s="81" t="s">
        <v>359</v>
      </c>
      <c r="D143" s="49">
        <v>126000</v>
      </c>
      <c r="E143" s="82" t="s">
        <v>45</v>
      </c>
      <c r="F143" s="50">
        <f t="shared" ref="F143:F174" si="4">IF(OR(D143="-",IF(E143="-",0,E143)&gt;=IF(D143="-",0,D143)),"-",IF(D143="-",0,D143)-IF(E143="-",0,E143))</f>
        <v>126000</v>
      </c>
    </row>
    <row r="144" spans="1:6">
      <c r="A144" s="46" t="s">
        <v>360</v>
      </c>
      <c r="B144" s="80" t="s">
        <v>167</v>
      </c>
      <c r="C144" s="81" t="s">
        <v>361</v>
      </c>
      <c r="D144" s="49">
        <v>5833900</v>
      </c>
      <c r="E144" s="82">
        <v>260405.48</v>
      </c>
      <c r="F144" s="50">
        <f t="shared" si="4"/>
        <v>5573494.52</v>
      </c>
    </row>
    <row r="145" ht="33.75" spans="1:6">
      <c r="A145" s="46" t="s">
        <v>350</v>
      </c>
      <c r="B145" s="80" t="s">
        <v>167</v>
      </c>
      <c r="C145" s="81" t="s">
        <v>362</v>
      </c>
      <c r="D145" s="49">
        <v>2656300</v>
      </c>
      <c r="E145" s="82">
        <v>225405.48</v>
      </c>
      <c r="F145" s="50">
        <f t="shared" si="4"/>
        <v>2430894.52</v>
      </c>
    </row>
    <row r="146" spans="1:6">
      <c r="A146" s="46" t="s">
        <v>302</v>
      </c>
      <c r="B146" s="80" t="s">
        <v>167</v>
      </c>
      <c r="C146" s="81" t="s">
        <v>363</v>
      </c>
      <c r="D146" s="49">
        <v>2656300</v>
      </c>
      <c r="E146" s="82">
        <v>225405.48</v>
      </c>
      <c r="F146" s="50">
        <f t="shared" si="4"/>
        <v>2430894.52</v>
      </c>
    </row>
    <row r="147" ht="22.5" spans="1:6">
      <c r="A147" s="46" t="s">
        <v>364</v>
      </c>
      <c r="B147" s="80" t="s">
        <v>167</v>
      </c>
      <c r="C147" s="81" t="s">
        <v>365</v>
      </c>
      <c r="D147" s="49">
        <v>2656300</v>
      </c>
      <c r="E147" s="82">
        <v>225405.48</v>
      </c>
      <c r="F147" s="50">
        <f t="shared" si="4"/>
        <v>2430894.52</v>
      </c>
    </row>
    <row r="148" ht="22.5" spans="1:6">
      <c r="A148" s="46" t="s">
        <v>366</v>
      </c>
      <c r="B148" s="80" t="s">
        <v>167</v>
      </c>
      <c r="C148" s="81" t="s">
        <v>367</v>
      </c>
      <c r="D148" s="49">
        <v>2251600</v>
      </c>
      <c r="E148" s="82">
        <v>225405.48</v>
      </c>
      <c r="F148" s="50">
        <f t="shared" si="4"/>
        <v>2026194.52</v>
      </c>
    </row>
    <row r="149" ht="22.5" spans="1:6">
      <c r="A149" s="46" t="s">
        <v>208</v>
      </c>
      <c r="B149" s="80" t="s">
        <v>167</v>
      </c>
      <c r="C149" s="81" t="s">
        <v>368</v>
      </c>
      <c r="D149" s="49">
        <v>2251600</v>
      </c>
      <c r="E149" s="82">
        <v>225405.48</v>
      </c>
      <c r="F149" s="50">
        <f t="shared" si="4"/>
        <v>2026194.52</v>
      </c>
    </row>
    <row r="150" ht="22.5" spans="1:6">
      <c r="A150" s="46" t="s">
        <v>210</v>
      </c>
      <c r="B150" s="80" t="s">
        <v>167</v>
      </c>
      <c r="C150" s="81" t="s">
        <v>369</v>
      </c>
      <c r="D150" s="49">
        <v>2251600</v>
      </c>
      <c r="E150" s="82">
        <v>225405.48</v>
      </c>
      <c r="F150" s="50">
        <f t="shared" si="4"/>
        <v>2026194.52</v>
      </c>
    </row>
    <row r="151" spans="1:6">
      <c r="A151" s="46" t="s">
        <v>212</v>
      </c>
      <c r="B151" s="80" t="s">
        <v>167</v>
      </c>
      <c r="C151" s="81" t="s">
        <v>370</v>
      </c>
      <c r="D151" s="49">
        <v>175100</v>
      </c>
      <c r="E151" s="82" t="s">
        <v>45</v>
      </c>
      <c r="F151" s="50">
        <f t="shared" si="4"/>
        <v>175100</v>
      </c>
    </row>
    <row r="152" spans="1:6">
      <c r="A152" s="46" t="s">
        <v>214</v>
      </c>
      <c r="B152" s="80" t="s">
        <v>167</v>
      </c>
      <c r="C152" s="81" t="s">
        <v>371</v>
      </c>
      <c r="D152" s="49">
        <v>2076500</v>
      </c>
      <c r="E152" s="82">
        <v>225405.48</v>
      </c>
      <c r="F152" s="50">
        <f t="shared" si="4"/>
        <v>1851094.52</v>
      </c>
    </row>
    <row r="153" spans="1:6">
      <c r="A153" s="46" t="s">
        <v>372</v>
      </c>
      <c r="B153" s="80" t="s">
        <v>167</v>
      </c>
      <c r="C153" s="81" t="s">
        <v>373</v>
      </c>
      <c r="D153" s="49">
        <v>404700</v>
      </c>
      <c r="E153" s="82" t="s">
        <v>45</v>
      </c>
      <c r="F153" s="50">
        <f t="shared" si="4"/>
        <v>404700</v>
      </c>
    </row>
    <row r="154" ht="22.5" spans="1:6">
      <c r="A154" s="46" t="s">
        <v>208</v>
      </c>
      <c r="B154" s="80" t="s">
        <v>167</v>
      </c>
      <c r="C154" s="81" t="s">
        <v>374</v>
      </c>
      <c r="D154" s="49">
        <v>404700</v>
      </c>
      <c r="E154" s="82" t="s">
        <v>45</v>
      </c>
      <c r="F154" s="50">
        <f t="shared" si="4"/>
        <v>404700</v>
      </c>
    </row>
    <row r="155" ht="22.5" spans="1:6">
      <c r="A155" s="46" t="s">
        <v>210</v>
      </c>
      <c r="B155" s="80" t="s">
        <v>167</v>
      </c>
      <c r="C155" s="81" t="s">
        <v>375</v>
      </c>
      <c r="D155" s="49">
        <v>404700</v>
      </c>
      <c r="E155" s="82" t="s">
        <v>45</v>
      </c>
      <c r="F155" s="50">
        <f t="shared" si="4"/>
        <v>404700</v>
      </c>
    </row>
    <row r="156" spans="1:6">
      <c r="A156" s="46" t="s">
        <v>212</v>
      </c>
      <c r="B156" s="80" t="s">
        <v>167</v>
      </c>
      <c r="C156" s="81" t="s">
        <v>376</v>
      </c>
      <c r="D156" s="49">
        <v>404700</v>
      </c>
      <c r="E156" s="82" t="s">
        <v>45</v>
      </c>
      <c r="F156" s="50">
        <f t="shared" si="4"/>
        <v>404700</v>
      </c>
    </row>
    <row r="157" ht="45" spans="1:6">
      <c r="A157" s="46" t="s">
        <v>377</v>
      </c>
      <c r="B157" s="80" t="s">
        <v>167</v>
      </c>
      <c r="C157" s="81" t="s">
        <v>378</v>
      </c>
      <c r="D157" s="49">
        <v>3142600</v>
      </c>
      <c r="E157" s="82" t="s">
        <v>45</v>
      </c>
      <c r="F157" s="50">
        <f t="shared" si="4"/>
        <v>3142600</v>
      </c>
    </row>
    <row r="158" ht="22.5" spans="1:6">
      <c r="A158" s="46" t="s">
        <v>379</v>
      </c>
      <c r="B158" s="80" t="s">
        <v>167</v>
      </c>
      <c r="C158" s="81" t="s">
        <v>380</v>
      </c>
      <c r="D158" s="49">
        <v>3142600</v>
      </c>
      <c r="E158" s="82" t="s">
        <v>45</v>
      </c>
      <c r="F158" s="50">
        <f t="shared" si="4"/>
        <v>3142600</v>
      </c>
    </row>
    <row r="159" ht="22.5" spans="1:6">
      <c r="A159" s="46" t="s">
        <v>381</v>
      </c>
      <c r="B159" s="80" t="s">
        <v>167</v>
      </c>
      <c r="C159" s="81" t="s">
        <v>382</v>
      </c>
      <c r="D159" s="49">
        <v>3142600</v>
      </c>
      <c r="E159" s="82" t="s">
        <v>45</v>
      </c>
      <c r="F159" s="50">
        <f t="shared" si="4"/>
        <v>3142600</v>
      </c>
    </row>
    <row r="160" spans="1:6">
      <c r="A160" s="46" t="s">
        <v>383</v>
      </c>
      <c r="B160" s="80" t="s">
        <v>167</v>
      </c>
      <c r="C160" s="81" t="s">
        <v>384</v>
      </c>
      <c r="D160" s="49">
        <v>3142600</v>
      </c>
      <c r="E160" s="82" t="s">
        <v>45</v>
      </c>
      <c r="F160" s="50">
        <f t="shared" si="4"/>
        <v>3142600</v>
      </c>
    </row>
    <row r="161" ht="22.5" spans="1:6">
      <c r="A161" s="46" t="s">
        <v>208</v>
      </c>
      <c r="B161" s="80" t="s">
        <v>167</v>
      </c>
      <c r="C161" s="81" t="s">
        <v>385</v>
      </c>
      <c r="D161" s="49">
        <v>3142600</v>
      </c>
      <c r="E161" s="82" t="s">
        <v>45</v>
      </c>
      <c r="F161" s="50">
        <f t="shared" si="4"/>
        <v>3142600</v>
      </c>
    </row>
    <row r="162" ht="22.5" spans="1:6">
      <c r="A162" s="46" t="s">
        <v>210</v>
      </c>
      <c r="B162" s="80" t="s">
        <v>167</v>
      </c>
      <c r="C162" s="81" t="s">
        <v>386</v>
      </c>
      <c r="D162" s="49">
        <v>3142600</v>
      </c>
      <c r="E162" s="82" t="s">
        <v>45</v>
      </c>
      <c r="F162" s="50">
        <f t="shared" si="4"/>
        <v>3142600</v>
      </c>
    </row>
    <row r="163" spans="1:6">
      <c r="A163" s="46" t="s">
        <v>212</v>
      </c>
      <c r="B163" s="80" t="s">
        <v>167</v>
      </c>
      <c r="C163" s="81" t="s">
        <v>387</v>
      </c>
      <c r="D163" s="49">
        <v>3142600</v>
      </c>
      <c r="E163" s="82" t="s">
        <v>45</v>
      </c>
      <c r="F163" s="50">
        <f t="shared" si="4"/>
        <v>3142600</v>
      </c>
    </row>
    <row r="164" ht="22.5" spans="1:6">
      <c r="A164" s="46" t="s">
        <v>234</v>
      </c>
      <c r="B164" s="80" t="s">
        <v>167</v>
      </c>
      <c r="C164" s="81" t="s">
        <v>388</v>
      </c>
      <c r="D164" s="49">
        <v>35000</v>
      </c>
      <c r="E164" s="82">
        <v>35000</v>
      </c>
      <c r="F164" s="50" t="str">
        <f t="shared" si="4"/>
        <v>-</v>
      </c>
    </row>
    <row r="165" spans="1:6">
      <c r="A165" s="46" t="s">
        <v>227</v>
      </c>
      <c r="B165" s="80" t="s">
        <v>167</v>
      </c>
      <c r="C165" s="81" t="s">
        <v>389</v>
      </c>
      <c r="D165" s="49">
        <v>35000</v>
      </c>
      <c r="E165" s="82">
        <v>35000</v>
      </c>
      <c r="F165" s="50" t="str">
        <f t="shared" si="4"/>
        <v>-</v>
      </c>
    </row>
    <row r="166" ht="33.75" spans="1:6">
      <c r="A166" s="46" t="s">
        <v>390</v>
      </c>
      <c r="B166" s="80" t="s">
        <v>167</v>
      </c>
      <c r="C166" s="81" t="s">
        <v>391</v>
      </c>
      <c r="D166" s="49">
        <v>35000</v>
      </c>
      <c r="E166" s="82">
        <v>35000</v>
      </c>
      <c r="F166" s="50" t="str">
        <f t="shared" si="4"/>
        <v>-</v>
      </c>
    </row>
    <row r="167" ht="22.5" spans="1:6">
      <c r="A167" s="46" t="s">
        <v>208</v>
      </c>
      <c r="B167" s="80" t="s">
        <v>167</v>
      </c>
      <c r="C167" s="81" t="s">
        <v>392</v>
      </c>
      <c r="D167" s="49">
        <v>35000</v>
      </c>
      <c r="E167" s="82">
        <v>35000</v>
      </c>
      <c r="F167" s="50" t="str">
        <f t="shared" si="4"/>
        <v>-</v>
      </c>
    </row>
    <row r="168" ht="22.5" spans="1:6">
      <c r="A168" s="46" t="s">
        <v>210</v>
      </c>
      <c r="B168" s="80" t="s">
        <v>167</v>
      </c>
      <c r="C168" s="81" t="s">
        <v>393</v>
      </c>
      <c r="D168" s="49">
        <v>35000</v>
      </c>
      <c r="E168" s="82">
        <v>35000</v>
      </c>
      <c r="F168" s="50" t="str">
        <f t="shared" si="4"/>
        <v>-</v>
      </c>
    </row>
    <row r="169" spans="1:6">
      <c r="A169" s="46" t="s">
        <v>212</v>
      </c>
      <c r="B169" s="80" t="s">
        <v>167</v>
      </c>
      <c r="C169" s="81" t="s">
        <v>394</v>
      </c>
      <c r="D169" s="49">
        <v>35000</v>
      </c>
      <c r="E169" s="82">
        <v>35000</v>
      </c>
      <c r="F169" s="50" t="str">
        <f t="shared" si="4"/>
        <v>-</v>
      </c>
    </row>
    <row r="170" spans="1:6">
      <c r="A170" s="46" t="s">
        <v>395</v>
      </c>
      <c r="B170" s="80" t="s">
        <v>167</v>
      </c>
      <c r="C170" s="81" t="s">
        <v>396</v>
      </c>
      <c r="D170" s="49">
        <v>10000</v>
      </c>
      <c r="E170" s="82" t="s">
        <v>45</v>
      </c>
      <c r="F170" s="50">
        <f t="shared" si="4"/>
        <v>10000</v>
      </c>
    </row>
    <row r="171" ht="22.5" spans="1:6">
      <c r="A171" s="46" t="s">
        <v>397</v>
      </c>
      <c r="B171" s="80" t="s">
        <v>167</v>
      </c>
      <c r="C171" s="81" t="s">
        <v>398</v>
      </c>
      <c r="D171" s="49">
        <v>10000</v>
      </c>
      <c r="E171" s="82" t="s">
        <v>45</v>
      </c>
      <c r="F171" s="50">
        <f t="shared" si="4"/>
        <v>10000</v>
      </c>
    </row>
    <row r="172" ht="22.5" spans="1:6">
      <c r="A172" s="46" t="s">
        <v>399</v>
      </c>
      <c r="B172" s="80" t="s">
        <v>167</v>
      </c>
      <c r="C172" s="81" t="s">
        <v>400</v>
      </c>
      <c r="D172" s="49">
        <v>10000</v>
      </c>
      <c r="E172" s="82" t="s">
        <v>45</v>
      </c>
      <c r="F172" s="50">
        <f t="shared" si="4"/>
        <v>10000</v>
      </c>
    </row>
    <row r="173" spans="1:6">
      <c r="A173" s="46" t="s">
        <v>302</v>
      </c>
      <c r="B173" s="80" t="s">
        <v>167</v>
      </c>
      <c r="C173" s="81" t="s">
        <v>401</v>
      </c>
      <c r="D173" s="49">
        <v>10000</v>
      </c>
      <c r="E173" s="82" t="s">
        <v>45</v>
      </c>
      <c r="F173" s="50">
        <f t="shared" si="4"/>
        <v>10000</v>
      </c>
    </row>
    <row r="174" ht="22.5" spans="1:6">
      <c r="A174" s="46" t="s">
        <v>402</v>
      </c>
      <c r="B174" s="80" t="s">
        <v>167</v>
      </c>
      <c r="C174" s="81" t="s">
        <v>403</v>
      </c>
      <c r="D174" s="49">
        <v>10000</v>
      </c>
      <c r="E174" s="82" t="s">
        <v>45</v>
      </c>
      <c r="F174" s="50">
        <f t="shared" si="4"/>
        <v>10000</v>
      </c>
    </row>
    <row r="175" ht="33.75" spans="1:6">
      <c r="A175" s="46" t="s">
        <v>404</v>
      </c>
      <c r="B175" s="80" t="s">
        <v>167</v>
      </c>
      <c r="C175" s="81" t="s">
        <v>405</v>
      </c>
      <c r="D175" s="49">
        <v>10000</v>
      </c>
      <c r="E175" s="82" t="s">
        <v>45</v>
      </c>
      <c r="F175" s="50">
        <f t="shared" ref="F175:F206" si="5">IF(OR(D175="-",IF(E175="-",0,E175)&gt;=IF(D175="-",0,D175)),"-",IF(D175="-",0,D175)-IF(E175="-",0,E175))</f>
        <v>10000</v>
      </c>
    </row>
    <row r="176" ht="22.5" spans="1:6">
      <c r="A176" s="46" t="s">
        <v>208</v>
      </c>
      <c r="B176" s="80" t="s">
        <v>167</v>
      </c>
      <c r="C176" s="81" t="s">
        <v>406</v>
      </c>
      <c r="D176" s="49">
        <v>10000</v>
      </c>
      <c r="E176" s="82" t="s">
        <v>45</v>
      </c>
      <c r="F176" s="50">
        <f t="shared" si="5"/>
        <v>10000</v>
      </c>
    </row>
    <row r="177" ht="22.5" spans="1:6">
      <c r="A177" s="46" t="s">
        <v>210</v>
      </c>
      <c r="B177" s="80" t="s">
        <v>167</v>
      </c>
      <c r="C177" s="81" t="s">
        <v>407</v>
      </c>
      <c r="D177" s="49">
        <v>10000</v>
      </c>
      <c r="E177" s="82" t="s">
        <v>45</v>
      </c>
      <c r="F177" s="50">
        <f t="shared" si="5"/>
        <v>10000</v>
      </c>
    </row>
    <row r="178" spans="1:6">
      <c r="A178" s="46" t="s">
        <v>212</v>
      </c>
      <c r="B178" s="80" t="s">
        <v>167</v>
      </c>
      <c r="C178" s="81" t="s">
        <v>408</v>
      </c>
      <c r="D178" s="49">
        <v>10000</v>
      </c>
      <c r="E178" s="82" t="s">
        <v>45</v>
      </c>
      <c r="F178" s="50">
        <f t="shared" si="5"/>
        <v>10000</v>
      </c>
    </row>
    <row r="179" spans="1:6">
      <c r="A179" s="46" t="s">
        <v>409</v>
      </c>
      <c r="B179" s="80" t="s">
        <v>167</v>
      </c>
      <c r="C179" s="81" t="s">
        <v>410</v>
      </c>
      <c r="D179" s="49">
        <v>10476500</v>
      </c>
      <c r="E179" s="82">
        <v>2003211.52</v>
      </c>
      <c r="F179" s="50">
        <f t="shared" si="5"/>
        <v>8473288.48</v>
      </c>
    </row>
    <row r="180" spans="1:6">
      <c r="A180" s="46" t="s">
        <v>411</v>
      </c>
      <c r="B180" s="80" t="s">
        <v>167</v>
      </c>
      <c r="C180" s="81" t="s">
        <v>412</v>
      </c>
      <c r="D180" s="49">
        <v>10476500</v>
      </c>
      <c r="E180" s="82">
        <v>2003211.52</v>
      </c>
      <c r="F180" s="50">
        <f t="shared" si="5"/>
        <v>8473288.48</v>
      </c>
    </row>
    <row r="181" ht="22.5" spans="1:6">
      <c r="A181" s="46" t="s">
        <v>413</v>
      </c>
      <c r="B181" s="80" t="s">
        <v>167</v>
      </c>
      <c r="C181" s="81" t="s">
        <v>414</v>
      </c>
      <c r="D181" s="49">
        <v>10476500</v>
      </c>
      <c r="E181" s="82">
        <v>2003211.52</v>
      </c>
      <c r="F181" s="50">
        <f t="shared" si="5"/>
        <v>8473288.48</v>
      </c>
    </row>
    <row r="182" ht="22.5" spans="1:6">
      <c r="A182" s="46" t="s">
        <v>379</v>
      </c>
      <c r="B182" s="80" t="s">
        <v>167</v>
      </c>
      <c r="C182" s="81" t="s">
        <v>415</v>
      </c>
      <c r="D182" s="49">
        <v>3157300</v>
      </c>
      <c r="E182" s="82" t="s">
        <v>45</v>
      </c>
      <c r="F182" s="50">
        <f t="shared" si="5"/>
        <v>3157300</v>
      </c>
    </row>
    <row r="183" ht="22.5" spans="1:6">
      <c r="A183" s="46" t="s">
        <v>416</v>
      </c>
      <c r="B183" s="80" t="s">
        <v>167</v>
      </c>
      <c r="C183" s="81" t="s">
        <v>417</v>
      </c>
      <c r="D183" s="49">
        <v>3157300</v>
      </c>
      <c r="E183" s="82" t="s">
        <v>45</v>
      </c>
      <c r="F183" s="50">
        <f t="shared" si="5"/>
        <v>3157300</v>
      </c>
    </row>
    <row r="184" spans="1:6">
      <c r="A184" s="46" t="s">
        <v>383</v>
      </c>
      <c r="B184" s="80" t="s">
        <v>167</v>
      </c>
      <c r="C184" s="81" t="s">
        <v>418</v>
      </c>
      <c r="D184" s="49">
        <v>3157300</v>
      </c>
      <c r="E184" s="82" t="s">
        <v>45</v>
      </c>
      <c r="F184" s="50">
        <f t="shared" si="5"/>
        <v>3157300</v>
      </c>
    </row>
    <row r="185" ht="22.5" spans="1:6">
      <c r="A185" s="46" t="s">
        <v>419</v>
      </c>
      <c r="B185" s="80" t="s">
        <v>167</v>
      </c>
      <c r="C185" s="81" t="s">
        <v>420</v>
      </c>
      <c r="D185" s="49">
        <v>3157300</v>
      </c>
      <c r="E185" s="82" t="s">
        <v>45</v>
      </c>
      <c r="F185" s="50">
        <f t="shared" si="5"/>
        <v>3157300</v>
      </c>
    </row>
    <row r="186" spans="1:6">
      <c r="A186" s="46" t="s">
        <v>421</v>
      </c>
      <c r="B186" s="80" t="s">
        <v>167</v>
      </c>
      <c r="C186" s="81" t="s">
        <v>422</v>
      </c>
      <c r="D186" s="49">
        <v>3157300</v>
      </c>
      <c r="E186" s="82" t="s">
        <v>45</v>
      </c>
      <c r="F186" s="50">
        <f t="shared" si="5"/>
        <v>3157300</v>
      </c>
    </row>
    <row r="187" spans="1:6">
      <c r="A187" s="46" t="s">
        <v>423</v>
      </c>
      <c r="B187" s="80" t="s">
        <v>167</v>
      </c>
      <c r="C187" s="81" t="s">
        <v>424</v>
      </c>
      <c r="D187" s="49">
        <v>3157300</v>
      </c>
      <c r="E187" s="82" t="s">
        <v>45</v>
      </c>
      <c r="F187" s="50">
        <f t="shared" si="5"/>
        <v>3157300</v>
      </c>
    </row>
    <row r="188" spans="1:6">
      <c r="A188" s="46" t="s">
        <v>302</v>
      </c>
      <c r="B188" s="80" t="s">
        <v>167</v>
      </c>
      <c r="C188" s="81" t="s">
        <v>425</v>
      </c>
      <c r="D188" s="49">
        <v>7319200</v>
      </c>
      <c r="E188" s="82">
        <v>2003211.52</v>
      </c>
      <c r="F188" s="50">
        <f t="shared" si="5"/>
        <v>5315988.48</v>
      </c>
    </row>
    <row r="189" spans="1:6">
      <c r="A189" s="46" t="s">
        <v>426</v>
      </c>
      <c r="B189" s="80" t="s">
        <v>167</v>
      </c>
      <c r="C189" s="81" t="s">
        <v>427</v>
      </c>
      <c r="D189" s="49">
        <v>7319200</v>
      </c>
      <c r="E189" s="82">
        <v>2003211.52</v>
      </c>
      <c r="F189" s="50">
        <f t="shared" si="5"/>
        <v>5315988.48</v>
      </c>
    </row>
    <row r="190" ht="56.25" spans="1:6">
      <c r="A190" s="46" t="s">
        <v>428</v>
      </c>
      <c r="B190" s="80" t="s">
        <v>167</v>
      </c>
      <c r="C190" s="81" t="s">
        <v>429</v>
      </c>
      <c r="D190" s="49">
        <v>7259200</v>
      </c>
      <c r="E190" s="82">
        <v>2003211.52</v>
      </c>
      <c r="F190" s="50">
        <f t="shared" si="5"/>
        <v>5255988.48</v>
      </c>
    </row>
    <row r="191" ht="22.5" spans="1:6">
      <c r="A191" s="46" t="s">
        <v>419</v>
      </c>
      <c r="B191" s="80" t="s">
        <v>167</v>
      </c>
      <c r="C191" s="81" t="s">
        <v>430</v>
      </c>
      <c r="D191" s="49">
        <v>7259200</v>
      </c>
      <c r="E191" s="82">
        <v>2003211.52</v>
      </c>
      <c r="F191" s="50">
        <f t="shared" si="5"/>
        <v>5255988.48</v>
      </c>
    </row>
    <row r="192" spans="1:6">
      <c r="A192" s="46" t="s">
        <v>421</v>
      </c>
      <c r="B192" s="80" t="s">
        <v>167</v>
      </c>
      <c r="C192" s="81" t="s">
        <v>431</v>
      </c>
      <c r="D192" s="49">
        <v>7259200</v>
      </c>
      <c r="E192" s="82">
        <v>2003211.52</v>
      </c>
      <c r="F192" s="50">
        <f t="shared" si="5"/>
        <v>5255988.48</v>
      </c>
    </row>
    <row r="193" ht="33.75" spans="1:6">
      <c r="A193" s="46" t="s">
        <v>432</v>
      </c>
      <c r="B193" s="80" t="s">
        <v>167</v>
      </c>
      <c r="C193" s="81" t="s">
        <v>433</v>
      </c>
      <c r="D193" s="49">
        <v>7259200</v>
      </c>
      <c r="E193" s="82">
        <v>2003211.52</v>
      </c>
      <c r="F193" s="50">
        <f t="shared" si="5"/>
        <v>5255988.48</v>
      </c>
    </row>
    <row r="194" ht="45" spans="1:6">
      <c r="A194" s="46" t="s">
        <v>434</v>
      </c>
      <c r="B194" s="80" t="s">
        <v>167</v>
      </c>
      <c r="C194" s="81" t="s">
        <v>435</v>
      </c>
      <c r="D194" s="49">
        <v>60000</v>
      </c>
      <c r="E194" s="82" t="s">
        <v>45</v>
      </c>
      <c r="F194" s="50">
        <f t="shared" si="5"/>
        <v>60000</v>
      </c>
    </row>
    <row r="195" ht="22.5" spans="1:6">
      <c r="A195" s="46" t="s">
        <v>419</v>
      </c>
      <c r="B195" s="80" t="s">
        <v>167</v>
      </c>
      <c r="C195" s="81" t="s">
        <v>436</v>
      </c>
      <c r="D195" s="49">
        <v>60000</v>
      </c>
      <c r="E195" s="82" t="s">
        <v>45</v>
      </c>
      <c r="F195" s="50">
        <f t="shared" si="5"/>
        <v>60000</v>
      </c>
    </row>
    <row r="196" spans="1:6">
      <c r="A196" s="46" t="s">
        <v>421</v>
      </c>
      <c r="B196" s="80" t="s">
        <v>167</v>
      </c>
      <c r="C196" s="81" t="s">
        <v>437</v>
      </c>
      <c r="D196" s="49">
        <v>60000</v>
      </c>
      <c r="E196" s="82" t="s">
        <v>45</v>
      </c>
      <c r="F196" s="50">
        <f t="shared" si="5"/>
        <v>60000</v>
      </c>
    </row>
    <row r="197" spans="1:6">
      <c r="A197" s="46" t="s">
        <v>423</v>
      </c>
      <c r="B197" s="80" t="s">
        <v>167</v>
      </c>
      <c r="C197" s="81" t="s">
        <v>438</v>
      </c>
      <c r="D197" s="49">
        <v>60000</v>
      </c>
      <c r="E197" s="82" t="s">
        <v>45</v>
      </c>
      <c r="F197" s="50">
        <f t="shared" si="5"/>
        <v>60000</v>
      </c>
    </row>
    <row r="198" spans="1:6">
      <c r="A198" s="46" t="s">
        <v>439</v>
      </c>
      <c r="B198" s="80" t="s">
        <v>167</v>
      </c>
      <c r="C198" s="81" t="s">
        <v>440</v>
      </c>
      <c r="D198" s="49">
        <v>213800</v>
      </c>
      <c r="E198" s="82">
        <v>53446.2</v>
      </c>
      <c r="F198" s="50">
        <f t="shared" si="5"/>
        <v>160353.8</v>
      </c>
    </row>
    <row r="199" spans="1:6">
      <c r="A199" s="46" t="s">
        <v>441</v>
      </c>
      <c r="B199" s="80" t="s">
        <v>167</v>
      </c>
      <c r="C199" s="81" t="s">
        <v>442</v>
      </c>
      <c r="D199" s="49">
        <v>213800</v>
      </c>
      <c r="E199" s="82">
        <v>53446.2</v>
      </c>
      <c r="F199" s="50">
        <f t="shared" si="5"/>
        <v>160353.8</v>
      </c>
    </row>
    <row r="200" ht="22.5" spans="1:6">
      <c r="A200" s="46" t="s">
        <v>234</v>
      </c>
      <c r="B200" s="80" t="s">
        <v>167</v>
      </c>
      <c r="C200" s="81" t="s">
        <v>443</v>
      </c>
      <c r="D200" s="49">
        <v>213800</v>
      </c>
      <c r="E200" s="82">
        <v>53446.2</v>
      </c>
      <c r="F200" s="50">
        <f t="shared" si="5"/>
        <v>160353.8</v>
      </c>
    </row>
    <row r="201" spans="1:6">
      <c r="A201" s="46" t="s">
        <v>227</v>
      </c>
      <c r="B201" s="80" t="s">
        <v>167</v>
      </c>
      <c r="C201" s="81" t="s">
        <v>444</v>
      </c>
      <c r="D201" s="49">
        <v>213800</v>
      </c>
      <c r="E201" s="82">
        <v>53446.2</v>
      </c>
      <c r="F201" s="50">
        <f t="shared" si="5"/>
        <v>160353.8</v>
      </c>
    </row>
    <row r="202" spans="1:6">
      <c r="A202" s="46" t="s">
        <v>445</v>
      </c>
      <c r="B202" s="80" t="s">
        <v>167</v>
      </c>
      <c r="C202" s="81" t="s">
        <v>446</v>
      </c>
      <c r="D202" s="49">
        <v>213800</v>
      </c>
      <c r="E202" s="82">
        <v>53446.2</v>
      </c>
      <c r="F202" s="50">
        <f t="shared" si="5"/>
        <v>160353.8</v>
      </c>
    </row>
    <row r="203" spans="1:6">
      <c r="A203" s="46" t="s">
        <v>274</v>
      </c>
      <c r="B203" s="80" t="s">
        <v>167</v>
      </c>
      <c r="C203" s="81" t="s">
        <v>447</v>
      </c>
      <c r="D203" s="49">
        <v>213800</v>
      </c>
      <c r="E203" s="82">
        <v>53446.2</v>
      </c>
      <c r="F203" s="50">
        <f t="shared" si="5"/>
        <v>160353.8</v>
      </c>
    </row>
    <row r="204" spans="1:6">
      <c r="A204" s="46" t="s">
        <v>448</v>
      </c>
      <c r="B204" s="80" t="s">
        <v>167</v>
      </c>
      <c r="C204" s="81" t="s">
        <v>449</v>
      </c>
      <c r="D204" s="49">
        <v>213800</v>
      </c>
      <c r="E204" s="82">
        <v>53446.2</v>
      </c>
      <c r="F204" s="50">
        <f t="shared" si="5"/>
        <v>160353.8</v>
      </c>
    </row>
    <row r="205" spans="1:6">
      <c r="A205" s="46" t="s">
        <v>450</v>
      </c>
      <c r="B205" s="80" t="s">
        <v>167</v>
      </c>
      <c r="C205" s="81" t="s">
        <v>451</v>
      </c>
      <c r="D205" s="49">
        <v>213800</v>
      </c>
      <c r="E205" s="82">
        <v>53446.2</v>
      </c>
      <c r="F205" s="50">
        <f t="shared" si="5"/>
        <v>160353.8</v>
      </c>
    </row>
    <row r="206" spans="1:6">
      <c r="A206" s="46" t="s">
        <v>452</v>
      </c>
      <c r="B206" s="80" t="s">
        <v>167</v>
      </c>
      <c r="C206" s="81" t="s">
        <v>453</v>
      </c>
      <c r="D206" s="49">
        <v>15000</v>
      </c>
      <c r="E206" s="82">
        <v>15000</v>
      </c>
      <c r="F206" s="50" t="str">
        <f t="shared" si="5"/>
        <v>-</v>
      </c>
    </row>
    <row r="207" spans="1:6">
      <c r="A207" s="46" t="s">
        <v>454</v>
      </c>
      <c r="B207" s="80" t="s">
        <v>167</v>
      </c>
      <c r="C207" s="81" t="s">
        <v>455</v>
      </c>
      <c r="D207" s="49">
        <v>15000</v>
      </c>
      <c r="E207" s="82">
        <v>15000</v>
      </c>
      <c r="F207" s="50" t="str">
        <f t="shared" ref="F207:F238" si="6">IF(OR(D207="-",IF(E207="-",0,E207)&gt;=IF(D207="-",0,D207)),"-",IF(D207="-",0,D207)-IF(E207="-",0,E207))</f>
        <v>-</v>
      </c>
    </row>
    <row r="208" ht="22.5" spans="1:6">
      <c r="A208" s="46" t="s">
        <v>456</v>
      </c>
      <c r="B208" s="80" t="s">
        <v>167</v>
      </c>
      <c r="C208" s="81" t="s">
        <v>457</v>
      </c>
      <c r="D208" s="49">
        <v>15000</v>
      </c>
      <c r="E208" s="82">
        <v>15000</v>
      </c>
      <c r="F208" s="50" t="str">
        <f t="shared" si="6"/>
        <v>-</v>
      </c>
    </row>
    <row r="209" spans="1:6">
      <c r="A209" s="46" t="s">
        <v>302</v>
      </c>
      <c r="B209" s="80" t="s">
        <v>167</v>
      </c>
      <c r="C209" s="81" t="s">
        <v>458</v>
      </c>
      <c r="D209" s="49">
        <v>15000</v>
      </c>
      <c r="E209" s="82">
        <v>15000</v>
      </c>
      <c r="F209" s="50" t="str">
        <f t="shared" si="6"/>
        <v>-</v>
      </c>
    </row>
    <row r="210" spans="1:6">
      <c r="A210" s="46" t="s">
        <v>459</v>
      </c>
      <c r="B210" s="80" t="s">
        <v>167</v>
      </c>
      <c r="C210" s="81" t="s">
        <v>460</v>
      </c>
      <c r="D210" s="49">
        <v>15000</v>
      </c>
      <c r="E210" s="82">
        <v>15000</v>
      </c>
      <c r="F210" s="50" t="str">
        <f t="shared" si="6"/>
        <v>-</v>
      </c>
    </row>
    <row r="211" spans="1:6">
      <c r="A211" s="46" t="s">
        <v>461</v>
      </c>
      <c r="B211" s="80" t="s">
        <v>167</v>
      </c>
      <c r="C211" s="81" t="s">
        <v>462</v>
      </c>
      <c r="D211" s="49">
        <v>15000</v>
      </c>
      <c r="E211" s="82">
        <v>15000</v>
      </c>
      <c r="F211" s="50" t="str">
        <f t="shared" si="6"/>
        <v>-</v>
      </c>
    </row>
    <row r="212" ht="22.5" spans="1:6">
      <c r="A212" s="46" t="s">
        <v>208</v>
      </c>
      <c r="B212" s="80" t="s">
        <v>167</v>
      </c>
      <c r="C212" s="81" t="s">
        <v>463</v>
      </c>
      <c r="D212" s="49">
        <v>15000</v>
      </c>
      <c r="E212" s="82">
        <v>15000</v>
      </c>
      <c r="F212" s="50" t="str">
        <f t="shared" si="6"/>
        <v>-</v>
      </c>
    </row>
    <row r="213" ht="22.5" spans="1:6">
      <c r="A213" s="46" t="s">
        <v>210</v>
      </c>
      <c r="B213" s="80" t="s">
        <v>167</v>
      </c>
      <c r="C213" s="81" t="s">
        <v>464</v>
      </c>
      <c r="D213" s="49">
        <v>15000</v>
      </c>
      <c r="E213" s="82">
        <v>15000</v>
      </c>
      <c r="F213" s="50" t="str">
        <f t="shared" si="6"/>
        <v>-</v>
      </c>
    </row>
    <row r="214" ht="13.5" spans="1:6">
      <c r="A214" s="46" t="s">
        <v>212</v>
      </c>
      <c r="B214" s="80" t="s">
        <v>167</v>
      </c>
      <c r="C214" s="81" t="s">
        <v>465</v>
      </c>
      <c r="D214" s="49">
        <v>15000</v>
      </c>
      <c r="E214" s="82">
        <v>15000</v>
      </c>
      <c r="F214" s="50" t="str">
        <f t="shared" si="6"/>
        <v>-</v>
      </c>
    </row>
    <row r="215" ht="13.5" spans="1:6">
      <c r="A215" s="84"/>
      <c r="B215" s="85"/>
      <c r="C215" s="86"/>
      <c r="D215" s="87"/>
      <c r="E215" s="85"/>
      <c r="F215" s="85"/>
    </row>
    <row r="216" ht="13.5" spans="1:6">
      <c r="A216" s="88" t="s">
        <v>466</v>
      </c>
      <c r="B216" s="89" t="s">
        <v>467</v>
      </c>
      <c r="C216" s="90" t="s">
        <v>168</v>
      </c>
      <c r="D216" s="91">
        <v>-1685010.1</v>
      </c>
      <c r="E216" s="91">
        <v>3729143.85</v>
      </c>
      <c r="F216" s="92" t="s">
        <v>468</v>
      </c>
    </row>
  </sheetData>
  <mergeCells count="7">
    <mergeCell ref="A2:D2"/>
    <mergeCell ref="A4:A11"/>
    <mergeCell ref="B4:B11"/>
    <mergeCell ref="C4:C9"/>
    <mergeCell ref="D4:D11"/>
    <mergeCell ref="E4:E9"/>
    <mergeCell ref="F4:F9"/>
  </mergeCells>
  <conditionalFormatting sqref="E31:F31">
    <cfRule type="cellIs" priority="3" operator="equal">
      <formula>0</formula>
    </cfRule>
  </conditionalFormatting>
  <conditionalFormatting sqref="E14:F14;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pageMargins left="0.393700787401575" right="0.393700787401575" top="0.78740157480315" bottom="0.393700787401575" header="0.511811023622047" footer="0.511811023622047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9"/>
  <sheetViews>
    <sheetView showGridLines="0" topLeftCell="A13" workbookViewId="0">
      <selection activeCell="A37" sqref="A37"/>
    </sheetView>
  </sheetViews>
  <sheetFormatPr defaultColWidth="9" defaultRowHeight="12.75" customHeight="1" outlineLevelCol="5"/>
  <cols>
    <col min="1" max="1" width="42.2857142857143" customWidth="1"/>
    <col min="2" max="2" width="5.57142857142857" customWidth="1"/>
    <col min="3" max="3" width="40.7142857142857" customWidth="1"/>
    <col min="4" max="6" width="18.7142857142857" customWidth="1"/>
  </cols>
  <sheetData>
    <row r="1" ht="11.1" customHeight="1" spans="1:6">
      <c r="A1" s="1" t="s">
        <v>469</v>
      </c>
      <c r="B1" s="1"/>
      <c r="C1" s="1"/>
      <c r="D1" s="1"/>
      <c r="E1" s="1"/>
      <c r="F1" s="1"/>
    </row>
    <row r="2" ht="13.15" customHeight="1" spans="1:6">
      <c r="A2" s="2" t="s">
        <v>470</v>
      </c>
      <c r="B2" s="2"/>
      <c r="C2" s="2"/>
      <c r="D2" s="2"/>
      <c r="E2" s="2"/>
      <c r="F2" s="2"/>
    </row>
    <row r="3" ht="9" customHeight="1" spans="1:6">
      <c r="A3" s="3"/>
      <c r="B3" s="4"/>
      <c r="C3" s="5"/>
      <c r="D3" s="6"/>
      <c r="E3" s="6"/>
      <c r="F3" s="5"/>
    </row>
    <row r="4" ht="13.9" customHeight="1" spans="1:6">
      <c r="A4" s="7" t="s">
        <v>22</v>
      </c>
      <c r="B4" s="8" t="s">
        <v>23</v>
      </c>
      <c r="C4" s="9" t="s">
        <v>471</v>
      </c>
      <c r="D4" s="10" t="s">
        <v>25</v>
      </c>
      <c r="E4" s="10" t="s">
        <v>26</v>
      </c>
      <c r="F4" s="11" t="s">
        <v>27</v>
      </c>
    </row>
    <row r="5" ht="4.9" customHeight="1" spans="1:6">
      <c r="A5" s="12"/>
      <c r="B5" s="13"/>
      <c r="C5" s="14"/>
      <c r="D5" s="15"/>
      <c r="E5" s="15"/>
      <c r="F5" s="16"/>
    </row>
    <row r="6" ht="6" customHeight="1" spans="1:6">
      <c r="A6" s="12"/>
      <c r="B6" s="13"/>
      <c r="C6" s="14"/>
      <c r="D6" s="15"/>
      <c r="E6" s="15"/>
      <c r="F6" s="16"/>
    </row>
    <row r="7" ht="4.9" customHeight="1" spans="1:6">
      <c r="A7" s="12"/>
      <c r="B7" s="13"/>
      <c r="C7" s="14"/>
      <c r="D7" s="15"/>
      <c r="E7" s="15"/>
      <c r="F7" s="16"/>
    </row>
    <row r="8" ht="6" customHeight="1" spans="1:6">
      <c r="A8" s="12"/>
      <c r="B8" s="13"/>
      <c r="C8" s="14"/>
      <c r="D8" s="15"/>
      <c r="E8" s="15"/>
      <c r="F8" s="16"/>
    </row>
    <row r="9" ht="6" customHeight="1" spans="1:6">
      <c r="A9" s="12"/>
      <c r="B9" s="13"/>
      <c r="C9" s="14"/>
      <c r="D9" s="15"/>
      <c r="E9" s="15"/>
      <c r="F9" s="16"/>
    </row>
    <row r="10" ht="18" customHeight="1" spans="1:6">
      <c r="A10" s="17"/>
      <c r="B10" s="18"/>
      <c r="C10" s="19"/>
      <c r="D10" s="20"/>
      <c r="E10" s="20"/>
      <c r="F10" s="21"/>
    </row>
    <row r="11" ht="13.5" customHeight="1" spans="1:6">
      <c r="A11" s="22">
        <v>1</v>
      </c>
      <c r="B11" s="23">
        <v>2</v>
      </c>
      <c r="C11" s="24">
        <v>3</v>
      </c>
      <c r="D11" s="25" t="s">
        <v>28</v>
      </c>
      <c r="E11" s="26" t="s">
        <v>29</v>
      </c>
      <c r="F11" s="27" t="s">
        <v>30</v>
      </c>
    </row>
    <row r="12" spans="1:6">
      <c r="A12" s="28" t="s">
        <v>472</v>
      </c>
      <c r="B12" s="29" t="s">
        <v>473</v>
      </c>
      <c r="C12" s="30" t="s">
        <v>168</v>
      </c>
      <c r="D12" s="31">
        <v>1685010.1</v>
      </c>
      <c r="E12" s="31">
        <v>-3729143.85</v>
      </c>
      <c r="F12" s="32">
        <v>5414153.95</v>
      </c>
    </row>
    <row r="13" spans="1:6">
      <c r="A13" s="33" t="s">
        <v>34</v>
      </c>
      <c r="B13" s="34"/>
      <c r="C13" s="35"/>
      <c r="D13" s="36"/>
      <c r="E13" s="36"/>
      <c r="F13" s="37"/>
    </row>
    <row r="14" spans="1:6">
      <c r="A14" s="38" t="s">
        <v>474</v>
      </c>
      <c r="B14" s="39" t="s">
        <v>475</v>
      </c>
      <c r="C14" s="40" t="s">
        <v>168</v>
      </c>
      <c r="D14" s="41" t="s">
        <v>45</v>
      </c>
      <c r="E14" s="41" t="s">
        <v>45</v>
      </c>
      <c r="F14" s="42" t="s">
        <v>45</v>
      </c>
    </row>
    <row r="15" spans="1:6">
      <c r="A15" s="33" t="s">
        <v>476</v>
      </c>
      <c r="B15" s="34"/>
      <c r="C15" s="35"/>
      <c r="D15" s="36"/>
      <c r="E15" s="36"/>
      <c r="F15" s="37"/>
    </row>
    <row r="16" spans="1:6">
      <c r="A16" s="38" t="s">
        <v>477</v>
      </c>
      <c r="B16" s="39" t="s">
        <v>478</v>
      </c>
      <c r="C16" s="40" t="s">
        <v>168</v>
      </c>
      <c r="D16" s="41" t="s">
        <v>45</v>
      </c>
      <c r="E16" s="41" t="s">
        <v>45</v>
      </c>
      <c r="F16" s="42" t="s">
        <v>45</v>
      </c>
    </row>
    <row r="17" spans="1:6">
      <c r="A17" s="33" t="s">
        <v>476</v>
      </c>
      <c r="B17" s="34"/>
      <c r="C17" s="35"/>
      <c r="D17" s="36"/>
      <c r="E17" s="36"/>
      <c r="F17" s="37"/>
    </row>
    <row r="18" spans="1:6">
      <c r="A18" s="28" t="s">
        <v>479</v>
      </c>
      <c r="B18" s="29" t="s">
        <v>480</v>
      </c>
      <c r="C18" s="30" t="s">
        <v>481</v>
      </c>
      <c r="D18" s="31">
        <v>1685010.1</v>
      </c>
      <c r="E18" s="31">
        <v>-3729143.85</v>
      </c>
      <c r="F18" s="32">
        <v>5414153.95</v>
      </c>
    </row>
    <row r="19" ht="21" spans="1:6">
      <c r="A19" s="28" t="s">
        <v>482</v>
      </c>
      <c r="B19" s="29" t="s">
        <v>480</v>
      </c>
      <c r="C19" s="30" t="s">
        <v>483</v>
      </c>
      <c r="D19" s="31">
        <v>1685010.1</v>
      </c>
      <c r="E19" s="31">
        <v>-3729143.85</v>
      </c>
      <c r="F19" s="32">
        <v>5414153.95</v>
      </c>
    </row>
    <row r="20" spans="1:6">
      <c r="A20" s="28" t="s">
        <v>484</v>
      </c>
      <c r="B20" s="29" t="s">
        <v>485</v>
      </c>
      <c r="C20" s="30" t="s">
        <v>486</v>
      </c>
      <c r="D20" s="31">
        <v>-42757100</v>
      </c>
      <c r="E20" s="31">
        <v>-8975336.16</v>
      </c>
      <c r="F20" s="32" t="s">
        <v>468</v>
      </c>
    </row>
    <row r="21" spans="1:6">
      <c r="A21" s="43" t="s">
        <v>487</v>
      </c>
      <c r="B21" s="44" t="s">
        <v>485</v>
      </c>
      <c r="C21" s="45" t="s">
        <v>488</v>
      </c>
      <c r="D21" s="31">
        <v>-42757100</v>
      </c>
      <c r="E21" s="31">
        <v>-8975336.16</v>
      </c>
      <c r="F21" s="32" t="s">
        <v>468</v>
      </c>
    </row>
    <row r="22" spans="1:6">
      <c r="A22" s="43" t="s">
        <v>489</v>
      </c>
      <c r="B22" s="44" t="s">
        <v>485</v>
      </c>
      <c r="C22" s="45" t="s">
        <v>490</v>
      </c>
      <c r="D22" s="31">
        <v>-42757100</v>
      </c>
      <c r="E22" s="31">
        <v>-8975336.16</v>
      </c>
      <c r="F22" s="32" t="s">
        <v>468</v>
      </c>
    </row>
    <row r="23" ht="22.5" spans="1:6">
      <c r="A23" s="46" t="s">
        <v>491</v>
      </c>
      <c r="B23" s="47" t="s">
        <v>485</v>
      </c>
      <c r="C23" s="48" t="s">
        <v>492</v>
      </c>
      <c r="D23" s="49">
        <v>-42757100</v>
      </c>
      <c r="E23" s="49">
        <v>-8975336.16</v>
      </c>
      <c r="F23" s="50" t="s">
        <v>468</v>
      </c>
    </row>
    <row r="24" spans="1:6">
      <c r="A24" s="28" t="s">
        <v>493</v>
      </c>
      <c r="B24" s="29" t="s">
        <v>494</v>
      </c>
      <c r="C24" s="30" t="s">
        <v>495</v>
      </c>
      <c r="D24" s="31">
        <v>44442110.1</v>
      </c>
      <c r="E24" s="31">
        <v>5246192.31</v>
      </c>
      <c r="F24" s="32" t="s">
        <v>468</v>
      </c>
    </row>
    <row r="25" spans="1:6">
      <c r="A25" s="43" t="s">
        <v>496</v>
      </c>
      <c r="B25" s="44" t="s">
        <v>494</v>
      </c>
      <c r="C25" s="45" t="s">
        <v>497</v>
      </c>
      <c r="D25" s="31">
        <v>44442110.1</v>
      </c>
      <c r="E25" s="31">
        <v>5246192.31</v>
      </c>
      <c r="F25" s="32" t="s">
        <v>468</v>
      </c>
    </row>
    <row r="26" spans="1:6">
      <c r="A26" s="43" t="s">
        <v>498</v>
      </c>
      <c r="B26" s="44" t="s">
        <v>494</v>
      </c>
      <c r="C26" s="45" t="s">
        <v>499</v>
      </c>
      <c r="D26" s="31">
        <v>44442110.1</v>
      </c>
      <c r="E26" s="31">
        <v>5246192.31</v>
      </c>
      <c r="F26" s="32" t="s">
        <v>468</v>
      </c>
    </row>
    <row r="27" ht="23.25" spans="1:6">
      <c r="A27" s="46" t="s">
        <v>500</v>
      </c>
      <c r="B27" s="47" t="s">
        <v>494</v>
      </c>
      <c r="C27" s="48" t="s">
        <v>501</v>
      </c>
      <c r="D27" s="49">
        <v>44442110.1</v>
      </c>
      <c r="E27" s="49">
        <v>5246192.31</v>
      </c>
      <c r="F27" s="50" t="s">
        <v>468</v>
      </c>
    </row>
    <row r="28" customHeight="1" spans="1:6">
      <c r="A28" s="51"/>
      <c r="B28" s="52"/>
      <c r="C28" s="53"/>
      <c r="D28" s="54"/>
      <c r="E28" s="54"/>
      <c r="F28" s="55"/>
    </row>
    <row r="30" customHeight="1" spans="1:5">
      <c r="A30" s="56" t="s">
        <v>502</v>
      </c>
      <c r="B30" s="56"/>
      <c r="C30" s="56"/>
      <c r="D30" s="56"/>
      <c r="E30" s="56"/>
    </row>
    <row r="31" customHeight="1" spans="1:5">
      <c r="A31" s="56" t="s">
        <v>503</v>
      </c>
      <c r="B31" s="56"/>
      <c r="C31" s="56"/>
      <c r="D31" s="56"/>
      <c r="E31" s="56"/>
    </row>
    <row r="32" customHeight="1" spans="1:5">
      <c r="A32" s="56"/>
      <c r="B32" s="56"/>
      <c r="C32" s="56"/>
      <c r="D32" s="56"/>
      <c r="E32" s="56"/>
    </row>
    <row r="33" ht="15" spans="1:5">
      <c r="A33" s="56" t="s">
        <v>504</v>
      </c>
      <c r="B33" s="56"/>
      <c r="C33" s="56"/>
      <c r="D33" s="56"/>
      <c r="E33" s="56"/>
    </row>
    <row r="34" customHeight="1" spans="1:6">
      <c r="A34" s="56" t="s">
        <v>505</v>
      </c>
      <c r="B34" s="56"/>
      <c r="C34" s="56"/>
      <c r="D34" s="56"/>
      <c r="E34" s="56"/>
      <c r="F34" s="57"/>
    </row>
    <row r="35" customHeight="1" spans="1:5">
      <c r="A35" s="56"/>
      <c r="B35" s="56"/>
      <c r="C35" s="56"/>
      <c r="D35" s="56"/>
      <c r="E35" s="56"/>
    </row>
    <row r="36" customHeight="1" spans="1:5">
      <c r="A36" s="56" t="s">
        <v>506</v>
      </c>
      <c r="B36" s="56"/>
      <c r="C36" s="56"/>
      <c r="D36" s="56"/>
      <c r="E36" s="56"/>
    </row>
    <row r="37" customHeight="1" spans="1:5">
      <c r="A37" s="56" t="s">
        <v>507</v>
      </c>
      <c r="B37" s="56"/>
      <c r="C37" s="56"/>
      <c r="D37" s="56"/>
      <c r="E37" s="56"/>
    </row>
    <row r="38" customHeight="1" spans="1:5">
      <c r="A38" s="56"/>
      <c r="B38" s="56"/>
      <c r="C38" s="56"/>
      <c r="D38" s="56"/>
      <c r="E38" s="56"/>
    </row>
    <row r="39" customHeight="1" spans="1:5">
      <c r="A39" s="58" t="s">
        <v>508</v>
      </c>
      <c r="B39" s="56"/>
      <c r="C39" s="56"/>
      <c r="D39" s="56"/>
      <c r="E39" s="56"/>
    </row>
  </sheetData>
  <mergeCells count="8">
    <mergeCell ref="A1:F1"/>
    <mergeCell ref="A2:F2"/>
    <mergeCell ref="A4:A10"/>
    <mergeCell ref="B4:B10"/>
    <mergeCell ref="C4:C10"/>
    <mergeCell ref="D4:D10"/>
    <mergeCell ref="E4:E10"/>
    <mergeCell ref="F4:F10"/>
  </mergeCells>
  <conditionalFormatting sqref="E99:F99">
    <cfRule type="cellIs" priority="4" operator="equal">
      <formula>0</formula>
    </cfRule>
  </conditionalFormatting>
  <conditionalFormatting sqref="F15:F17;E13:F13;E15">
    <cfRule type="cellIs" priority="1" operator="equal">
      <formula>0</formula>
    </cfRule>
  </conditionalFormatting>
  <pageMargins left="0.393700787401575" right="0.393700787401575" top="0.78740157480315" bottom="0.393700787401575" header="0.511811023622047" footer="0.511811023622047"/>
  <pageSetup paperSize="9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"/>
  <sheetViews>
    <sheetView workbookViewId="0">
      <selection activeCell="A1" sqref="A1"/>
    </sheetView>
  </sheetViews>
  <sheetFormatPr defaultColWidth="9" defaultRowHeight="15" outlineLevelCol="1"/>
  <sheetData>
    <row r="1" spans="1:2">
      <c r="A1" t="s">
        <v>509</v>
      </c>
      <c r="B1" t="s">
        <v>510</v>
      </c>
    </row>
    <row r="2" spans="1:2">
      <c r="A2" t="s">
        <v>511</v>
      </c>
      <c r="B2" t="s">
        <v>512</v>
      </c>
    </row>
    <row r="3" spans="1:2">
      <c r="A3" t="s">
        <v>513</v>
      </c>
      <c r="B3" t="s">
        <v>6</v>
      </c>
    </row>
    <row r="4" spans="1:2">
      <c r="A4" t="s">
        <v>514</v>
      </c>
      <c r="B4" t="s">
        <v>515</v>
      </c>
    </row>
    <row r="5" spans="1:2">
      <c r="A5" t="s">
        <v>516</v>
      </c>
      <c r="B5" t="s">
        <v>517</v>
      </c>
    </row>
    <row r="6" spans="1:2">
      <c r="A6" t="s">
        <v>518</v>
      </c>
      <c r="B6" t="s">
        <v>510</v>
      </c>
    </row>
    <row r="7" spans="1:2">
      <c r="A7" t="s">
        <v>519</v>
      </c>
      <c r="B7" t="s">
        <v>19</v>
      </c>
    </row>
    <row r="8" spans="1:2">
      <c r="A8" t="s">
        <v>520</v>
      </c>
      <c r="B8" t="s">
        <v>19</v>
      </c>
    </row>
    <row r="9" spans="1:2">
      <c r="A9" t="s">
        <v>521</v>
      </c>
      <c r="B9" t="s">
        <v>522</v>
      </c>
    </row>
    <row r="10" spans="1:2">
      <c r="A10" t="s">
        <v>523</v>
      </c>
      <c r="B10" t="s">
        <v>12</v>
      </c>
    </row>
    <row r="11" spans="1:2">
      <c r="A11" t="s">
        <v>524</v>
      </c>
      <c r="B11" t="s">
        <v>517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Доходы</vt:lpstr>
      <vt:lpstr>Расходы</vt:lpstr>
      <vt:lpstr>Источники</vt:lpstr>
      <vt:lpstr>_params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rep:2.56.0.372 (p1)</dc:description>
  <cp:lastModifiedBy>user</cp:lastModifiedBy>
  <dcterms:created xsi:type="dcterms:W3CDTF">2025-04-03T13:23:00Z</dcterms:created>
  <dcterms:modified xsi:type="dcterms:W3CDTF">2025-04-04T05:57:14Z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C998D7E21A6F49238D9C35F0160C1D53_12</vt:lpwstr>
  </property>
  <property fmtid="{D5CDD505-2E9C-101B-9397-08002B2CF9AE}" pid="3" name="KSOProductBuildVer">
    <vt:lpwstr>1049-12.2.0.20782</vt:lpwstr>
  </property>
</Properties>
</file>