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40" windowWidth="15036" windowHeight="7884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Источники!#REF!</definedName>
    <definedName name="LAST_CELL" localSheetId="1">Расходы!$F$49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Источники!$A$27</definedName>
    <definedName name="REND_1" localSheetId="1">Расходы!$A$50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Доходы!$18:$18</definedName>
    <definedName name="_xlnm.Print_Titles" localSheetId="1">Расходы!$12:$12</definedName>
  </definedNames>
  <calcPr calcId="125725"/>
</workbook>
</file>

<file path=xl/calcChain.xml><?xml version="1.0" encoding="utf-8"?>
<calcChain xmlns="http://schemas.openxmlformats.org/spreadsheetml/2006/main">
  <c r="F48" i="2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7" i="1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<sst xmlns="http://schemas.openxmlformats.org/spreadsheetml/2006/main" count="512" uniqueCount="299">
  <si>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</si>
  <si>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</si>
  <si>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</si>
  <si>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</si>
  <si>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</si>
  <si>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</si>
  <si>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</si>
  <si>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</si>
  <si>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</si>
  <si>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</si>
  <si>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</si>
  <si>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</si>
  <si>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</si>
  <si>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</si>
  <si>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Сандатовского сельского поселения</t>
  </si>
  <si>
    <t>Сандатовское сельское поселение Сальского района</t>
  </si>
  <si>
    <t>Единица измерения: руб.</t>
  </si>
  <si>
    <t>04226853</t>
  </si>
  <si>
    <t>951</t>
  </si>
  <si>
    <t>60650445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</si>
  <si>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</si>
  <si>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</si>
  <si>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</si>
  <si>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</si>
  <si>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</si>
  <si>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</si>
  <si>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</si>
  <si>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</si>
  <si>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</si>
  <si>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</si>
  <si>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</si>
  <si>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</si>
  <si>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</si>
  <si>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</si>
  <si>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</si>
  <si>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</si>
  <si>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</si>
  <si>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</si>
  <si>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</si>
  <si>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</si>
  <si>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</si>
  <si>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</si>
  <si>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</si>
  <si>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</si>
  <si>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</si>
  <si>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</si>
  <si>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</si>
  <si>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</si>
  <si>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</si>
  <si>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</si>
  <si>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</si>
  <si>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</si>
  <si>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</si>
  <si>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</si>
  <si>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</si>
  <si>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</si>
  <si>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</si>
  <si>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</si>
  <si>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</si>
  <si>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</si>
  <si>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</si>
  <si>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</si>
  <si>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</si>
  <si>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</si>
  <si>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</si>
  <si>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</si>
  <si>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</si>
  <si>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</si>
  <si>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</si>
  <si>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</si>
  <si>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</si>
  <si>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</si>
  <si>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</si>
  <si>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</si>
  <si>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</si>
  <si>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</si>
  <si>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</si>
  <si>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</si>
  <si>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</si>
  <si>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</si>
  <si>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</si>
  <si>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</si>
  <si>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</si>
  <si>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</si>
  <si>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</si>
  <si>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</si>
  <si>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</si>
  <si>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</si>
  <si>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</si>
  <si>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</si>
  <si>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</si>
  <si>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</si>
  <si>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</si>
  <si>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</si>
  <si>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</si>
  <si>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</si>
  <si>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</si>
  <si>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</si>
  <si>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</si>
  <si>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</si>
  <si>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 (сумма платежа (перерасчеты,недоимка и задолженность по соответсвующему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</si>
  <si>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</si>
  <si>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</si>
  <si>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</si>
  <si>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</si>
  <si>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</si>
  <si>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</si>
  <si>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</si>
  <si>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</si>
  <si>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</si>
  <si>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</si>
  <si>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</si>
  <si>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</si>
  <si>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</si>
  <si>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</si>
  <si>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</si>
  <si>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</si>
  <si>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</si>
  <si>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</si>
  <si>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</si>
  <si>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</si>
  <si>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</si>
  <si>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</si>
  <si>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</si>
  <si>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</si>
  <si>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</si>
  <si>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</si>
  <si>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</si>
  <si>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</si>
  <si>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</si>
  <si>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</si>
  <si>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</si>
  <si>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</si>
  <si>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</si>
  <si>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</si>
  <si>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</si>
  <si>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</si>
  <si>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</si>
  <si>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</si>
  <si>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</si>
  <si>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</si>
  <si>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</si>
  <si>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</si>
  <si>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</si>
  <si>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</si>
  <si>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</si>
  <si>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инициативного проекта "Текущий ремонт (замена оконных блоков на металлопластиковые) здания МБУК СДК Сандатовского сельского поселения, расположенного по адресу: Ростовская область, Сальский район, с.Березовка, ул.Юбилейная,д.1а")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</si>
  <si>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</si>
  <si>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инициативного проекта "Текущий ремонт (замена оконных блоков на металлопластиковые) здания МБУК СДК Сандатовского сельского поселения, расположенного по адресу: Ростовская область, Сальский район, с.Березовка, ул.Юбилейная,д.1а")</t>
  </si>
  <si>
    <t>951 11715030101002150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</si>
  <si>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инициативного проекта "Благоустройство детской игровой площадки по адресу: Ростовская область, Сальский район, с.Сандата,ул.Калинина,51-б")</t>
  </si>
  <si>
    <t>951 11715030102001150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</si>
  <si>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инициативного проекта "Благоустройство детской игровой площадки по адресу: Ростовская область, Сальский район, с.Сандата,ул.Калинина,51-б")</t>
  </si>
  <si>
    <t>951 11715030102002150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</si>
  <si>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</si>
  <si>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</si>
  <si>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</si>
  <si>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</si>
  <si>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</si>
  <si>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</si>
  <si>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</si>
  <si>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</si>
  <si>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</si>
  <si>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</si>
  <si>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</si>
  <si>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</si>
  <si>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</si>
  <si>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</si>
  <si>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</si>
  <si>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</si>
  <si>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</si>
  <si>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</si>
  <si>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</si>
  <si>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</si>
  <si>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</si>
  <si>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</si>
  <si>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</si>
  <si>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</si>
  <si>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</si>
  <si>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</si>
  <si>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</si>
  <si>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</si>
  <si>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</si>
  <si>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</si>
  <si>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</si>
  <si>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</si>
  <si>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</si>
  <si>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</si>
  <si>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</si>
  <si>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</si>
  <si>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</si>
  <si>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</si>
  <si>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</si>
  <si>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</si>
  <si>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Фонд оплаты труда государственных (муниципальных) органов</t>
  </si>
  <si>
    <t xml:space="preserve">951 0104 8810000110 121 </t>
  </si>
  <si>
    <t xml:space="preserve">951 0104 8910000110 121 </t>
  </si>
  <si>
    <t xml:space="preserve">951 0203 8990051180 121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</si>
  <si>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</si>
  <si>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</si>
  <si>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951 0104 8910000190 122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</si>
  <si>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</si>
  <si>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</si>
  <si>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 xml:space="preserve">951 0104 8910000110 129 </t>
  </si>
  <si>
    <t xml:space="preserve">951 0203 8990051180 129 </t>
  </si>
  <si>
    <t>Прочая закупка товаров, работ и услуг</t>
  </si>
  <si>
    <t xml:space="preserve">951 0104 8910000190 244 </t>
  </si>
  <si>
    <t xml:space="preserve">951 0104 8990072390 244 </t>
  </si>
  <si>
    <t xml:space="preserve">951 0113 9990022960 244 </t>
  </si>
  <si>
    <t xml:space="preserve">951 0113 9990099990 244 </t>
  </si>
  <si>
    <t xml:space="preserve">951 0310 0410021670 244 </t>
  </si>
  <si>
    <t xml:space="preserve">951 0406 0430029120 244 </t>
  </si>
  <si>
    <t xml:space="preserve">951 0409 9990022400 244 </t>
  </si>
  <si>
    <t xml:space="preserve">951 0409 99900S3510 244 </t>
  </si>
  <si>
    <t xml:space="preserve">951 0412 9990022960 244 </t>
  </si>
  <si>
    <t xml:space="preserve">951 0503 0220029070 244 </t>
  </si>
  <si>
    <t xml:space="preserve">951 0503 0220029090 244 </t>
  </si>
  <si>
    <t xml:space="preserve">951 0503 10100S4640 244 </t>
  </si>
  <si>
    <t xml:space="preserve">951 0503 9990089Т00 244 </t>
  </si>
  <si>
    <t xml:space="preserve">951 0705 0710023330 244 </t>
  </si>
  <si>
    <t xml:space="preserve">951 1101 0610021950 244 </t>
  </si>
  <si>
    <t>Закупка энергетических ресурсов</t>
  </si>
  <si>
    <t xml:space="preserve">951 0104 8910000190 247 </t>
  </si>
  <si>
    <t xml:space="preserve">951 0503 0220029070 247 </t>
  </si>
  <si>
    <t>Иные пенсии, социальные доплаты к пенсиям</t>
  </si>
  <si>
    <t xml:space="preserve">951 1001 9990010050 312 </t>
  </si>
  <si>
    <t xml:space="preserve">951 0104 9990087050 540 </t>
  </si>
  <si>
    <t xml:space="preserve">951 0106 9990087040 540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</si>
  <si>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</si>
  <si>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</si>
  <si>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</si>
  <si>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</si>
  <si>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 xml:space="preserve">951 0801 05100S4640 612 </t>
  </si>
  <si>
    <t>Уплата прочих налогов, сборов</t>
  </si>
  <si>
    <t xml:space="preserve">951 0104 8910000190 852 </t>
  </si>
  <si>
    <t>Уплата иных платежей</t>
  </si>
  <si>
    <t xml:space="preserve">951 0113 9990099990 853 </t>
  </si>
  <si>
    <t>Резервные средства</t>
  </si>
  <si>
    <t xml:space="preserve">951 0111 9910090100 870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</si>
  <si>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</si>
  <si>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</si>
  <si>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</si>
  <si>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</si>
  <si>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</si>
  <si>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</si>
  <si>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</si>
  <si>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</si>
  <si>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</si>
  <si>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</si>
  <si>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</si>
  <si>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</si>
  <si>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</si>
  <si>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</si>
  <si>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</si>
  <si>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</si>
  <si>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</si>
  <si>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</si>
  <si>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</si>
  <si>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</si>
  <si>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</si>
  <si>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</si>
  <si>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</si>
  <si>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</si>
  <si>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</si>
  <si>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</si>
  <si>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</si>
  <si>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</si>
  <si>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</si>
  <si>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</si>
  <si>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</si>
  <si>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</si>
  <si>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</si>
  <si>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</si>
  <si>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</si>
  <si>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</si>
  <si>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</si>
  <si>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</si>
  <si>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</si>
  <si>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</si>
  <si>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</si>
  <si>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D:\АКЦ-выписки\117M01.txt</t>
  </si>
  <si>
    <t>Доходы/EXPORT_SRC_CODE</t>
  </si>
  <si>
    <t>Доходы/PERIOD</t>
  </si>
  <si>
    <t>на 01 сентября 2024 г.</t>
  </si>
  <si>
    <t>Глава  Администрации Сандатовского сельского поселения:             __________________                      Н.И.Сероштан</t>
  </si>
  <si>
    <t xml:space="preserve">                                                                                                                                  (подпись)                (расшифровка подписи)</t>
  </si>
  <si>
    <t>Начальник сектора экономики и финансов:                __________________                                Л.Д.Колиева</t>
  </si>
  <si>
    <t xml:space="preserve">                                                                                                     (подпись)                                           (расшифровка подписи)</t>
  </si>
  <si>
    <t>Ведущий специалист (главный бухгалтер)                   __________________                              М.Н. Лактионова</t>
  </si>
  <si>
    <t xml:space="preserve">                                                                                                     (подпись)                                     (расшифровка подписи)</t>
  </si>
  <si>
    <t xml:space="preserve">  " 02 "  сентября 2024 г.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</si>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</sst>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29" fillId="0" borderId="1" xfId="0" applyFont="1" applyBorder="1"/>
    <xf numFmtId="49" fontId="130" fillId="0" borderId="22" xfId="0" applyNumberFormat="1" applyFont="1" applyBorder="1" applyAlignment="1" applyProtection="1">
      <alignment horizontal="left" wrapText="1"/>
    </xf>
    <xf numFmtId="49" fontId="130" fillId="0" borderId="23" xfId="0" applyNumberFormat="1" applyFont="1" applyBorder="1" applyAlignment="1" applyProtection="1">
      <alignment horizontal="center" wrapText="1"/>
    </xf>
    <xf numFmtId="49" fontId="130" fillId="0" borderId="25" xfId="0" applyNumberFormat="1" applyFont="1" applyBorder="1" applyAlignment="1" applyProtection="1">
      <alignment horizontal="center" wrapText="1"/>
    </xf>
    <xf numFmtId="4" fontId="79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workbookViewId="0">
      <selection activeCell="E9" sqref="E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116"/>
      <c r="B1" s="116"/>
      <c r="C1" s="116"/>
      <c r="D1" s="116"/>
      <c r="E1" s="1"/>
      <c r="F1" s="2"/>
    </row>
    <row r="2" spans="1:6" ht="14.4">
      <c r="A2" s="116" t="s">
        <v>1</v>
      </c>
      <c r="B2" s="116"/>
      <c r="C2" s="116"/>
      <c r="D2" s="116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17" t="s">
        <v>283</v>
      </c>
      <c r="B4" s="118"/>
      <c r="C4" s="118"/>
      <c r="D4" s="118"/>
      <c r="E4" s="8" t="s">
        <v>5</v>
      </c>
      <c r="F4" s="9" t="s">
        <v>6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119" t="s">
        <v>14</v>
      </c>
      <c r="C6" s="120"/>
      <c r="D6" s="120"/>
      <c r="E6" s="8" t="s">
        <v>9</v>
      </c>
      <c r="F6" s="11" t="s">
        <v>18</v>
      </c>
    </row>
    <row r="7" spans="1:6" ht="14.4">
      <c r="A7" s="12" t="s">
        <v>10</v>
      </c>
      <c r="B7" s="121" t="s">
        <v>15</v>
      </c>
      <c r="C7" s="121"/>
      <c r="D7" s="121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20</v>
      </c>
      <c r="B10" s="109"/>
      <c r="C10" s="109"/>
      <c r="D10" s="109"/>
      <c r="E10" s="18"/>
      <c r="F10" s="19"/>
    </row>
    <row r="11" spans="1:6" ht="4.2" customHeight="1">
      <c r="A11" s="113" t="s">
        <v>21</v>
      </c>
      <c r="B11" s="110" t="s">
        <v>22</v>
      </c>
      <c r="C11" s="110" t="s">
        <v>23</v>
      </c>
      <c r="D11" s="106" t="s">
        <v>24</v>
      </c>
      <c r="E11" s="106" t="s">
        <v>25</v>
      </c>
      <c r="F11" s="103" t="s">
        <v>26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38777600</v>
      </c>
      <c r="E19" s="30">
        <v>27842422.039999999</v>
      </c>
      <c r="F19" s="29">
        <f>IF(OR(D19="-",IF(E19="-",0,E19)&gt;=IF(D19="-",0,D19)),"-",IF(D19="-",0,D19)-IF(E19="-",0,E19))</f>
        <v>10935177.960000001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13455600</v>
      </c>
      <c r="E21" s="39">
        <v>8370008.7199999997</v>
      </c>
      <c r="F21" s="40">
        <f t="shared" ref="F21:F52" si="0">IF(OR(D21="-",IF(E21="-",0,E21)&gt;=IF(D21="-",0,D21)),"-",IF(D21="-",0,D21)-IF(E21="-",0,E21))</f>
        <v>5085591.28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3368600</v>
      </c>
      <c r="E22" s="39">
        <v>2419390.77</v>
      </c>
      <c r="F22" s="40">
        <f t="shared" si="0"/>
        <v>949209.23</v>
      </c>
    </row>
    <row r="23" spans="1:6" ht="14.4">
      <c r="A23" s="36" t="s">
        <v>38</v>
      </c>
      <c r="B23" s="37" t="s">
        <v>31</v>
      </c>
      <c r="C23" s="38" t="s">
        <v>39</v>
      </c>
      <c r="D23" s="39">
        <v>3368600</v>
      </c>
      <c r="E23" s="39">
        <v>2419390.77</v>
      </c>
      <c r="F23" s="40">
        <f t="shared" si="0"/>
        <v>949209.23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3180000</v>
      </c>
      <c r="E24" s="39">
        <v>2081568.78</v>
      </c>
      <c r="F24" s="40">
        <f t="shared" si="0"/>
        <v>1098431.22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2081568.78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>
        <v>48600</v>
      </c>
      <c r="E26" s="39">
        <v>91760.27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90924.64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835.63</v>
      </c>
      <c r="F28" s="40" t="str">
        <f t="shared" si="0"/>
        <v>-</v>
      </c>
    </row>
    <row r="29" spans="1:6" ht="65.7" customHeight="1">
      <c r="A29" s="41" t="s">
        <v>51</v>
      </c>
      <c r="B29" s="37" t="s">
        <v>31</v>
      </c>
      <c r="C29" s="38" t="s">
        <v>52</v>
      </c>
      <c r="D29" s="39">
        <v>50000</v>
      </c>
      <c r="E29" s="39">
        <v>69667.960000000006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69628.960000000006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39</v>
      </c>
      <c r="F31" s="40" t="str">
        <f t="shared" si="0"/>
        <v>-</v>
      </c>
    </row>
    <row r="32" spans="1:6" ht="103.35" customHeight="1">
      <c r="A32" s="41" t="s">
        <v>57</v>
      </c>
      <c r="B32" s="37" t="s">
        <v>31</v>
      </c>
      <c r="C32" s="38" t="s">
        <v>58</v>
      </c>
      <c r="D32" s="39">
        <v>50000</v>
      </c>
      <c r="E32" s="39">
        <v>136613.76000000001</v>
      </c>
      <c r="F32" s="40" t="str">
        <f t="shared" si="0"/>
        <v>-</v>
      </c>
    </row>
    <row r="33" spans="1:6" ht="122.25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136613.76000000001</v>
      </c>
      <c r="F33" s="40" t="str">
        <f t="shared" si="0"/>
        <v>-</v>
      </c>
    </row>
    <row r="34" spans="1:6" ht="46.95" customHeight="1">
      <c r="A34" s="36" t="s">
        <v>61</v>
      </c>
      <c r="B34" s="37" t="s">
        <v>31</v>
      </c>
      <c r="C34" s="38" t="s">
        <v>62</v>
      </c>
      <c r="D34" s="39">
        <v>40000</v>
      </c>
      <c r="E34" s="39">
        <v>39780</v>
      </c>
      <c r="F34" s="40">
        <f t="shared" si="0"/>
        <v>220</v>
      </c>
    </row>
    <row r="35" spans="1:6" ht="75.150000000000006" customHeight="1">
      <c r="A35" s="41" t="s">
        <v>63</v>
      </c>
      <c r="B35" s="37" t="s">
        <v>31</v>
      </c>
      <c r="C35" s="38" t="s">
        <v>64</v>
      </c>
      <c r="D35" s="39" t="s">
        <v>44</v>
      </c>
      <c r="E35" s="39">
        <v>39780</v>
      </c>
      <c r="F35" s="40" t="str">
        <f t="shared" si="0"/>
        <v>-</v>
      </c>
    </row>
    <row r="36" spans="1:6" ht="14.4">
      <c r="A36" s="36" t="s">
        <v>65</v>
      </c>
      <c r="B36" s="37" t="s">
        <v>31</v>
      </c>
      <c r="C36" s="38" t="s">
        <v>66</v>
      </c>
      <c r="D36" s="39">
        <v>2203500</v>
      </c>
      <c r="E36" s="39">
        <v>2891820.4</v>
      </c>
      <c r="F36" s="40" t="str">
        <f t="shared" si="0"/>
        <v>-</v>
      </c>
    </row>
    <row r="37" spans="1:6" ht="14.4">
      <c r="A37" s="36" t="s">
        <v>67</v>
      </c>
      <c r="B37" s="37" t="s">
        <v>31</v>
      </c>
      <c r="C37" s="38" t="s">
        <v>68</v>
      </c>
      <c r="D37" s="39">
        <v>2203500</v>
      </c>
      <c r="E37" s="39">
        <v>2891820.4</v>
      </c>
      <c r="F37" s="40" t="str">
        <f t="shared" si="0"/>
        <v>-</v>
      </c>
    </row>
    <row r="38" spans="1:6" ht="14.4">
      <c r="A38" s="36" t="s">
        <v>67</v>
      </c>
      <c r="B38" s="37" t="s">
        <v>31</v>
      </c>
      <c r="C38" s="38" t="s">
        <v>69</v>
      </c>
      <c r="D38" s="39">
        <v>2203500</v>
      </c>
      <c r="E38" s="39">
        <v>2891820.4</v>
      </c>
      <c r="F38" s="40" t="str">
        <f t="shared" si="0"/>
        <v>-</v>
      </c>
    </row>
    <row r="39" spans="1:6" ht="37.65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2891820.4</v>
      </c>
      <c r="F39" s="40" t="str">
        <f t="shared" si="0"/>
        <v>-</v>
      </c>
    </row>
    <row r="40" spans="1:6" ht="14.4">
      <c r="A40" s="36" t="s">
        <v>72</v>
      </c>
      <c r="B40" s="37" t="s">
        <v>31</v>
      </c>
      <c r="C40" s="38" t="s">
        <v>73</v>
      </c>
      <c r="D40" s="39">
        <v>6074000</v>
      </c>
      <c r="E40" s="39">
        <v>909872.87</v>
      </c>
      <c r="F40" s="40">
        <f t="shared" si="0"/>
        <v>5164127.13</v>
      </c>
    </row>
    <row r="41" spans="1:6" ht="14.4">
      <c r="A41" s="36" t="s">
        <v>74</v>
      </c>
      <c r="B41" s="37" t="s">
        <v>31</v>
      </c>
      <c r="C41" s="38" t="s">
        <v>75</v>
      </c>
      <c r="D41" s="39">
        <v>817000</v>
      </c>
      <c r="E41" s="39">
        <v>-66262.429999999993</v>
      </c>
      <c r="F41" s="40">
        <f t="shared" si="0"/>
        <v>883262.42999999993</v>
      </c>
    </row>
    <row r="42" spans="1:6" ht="28.2" customHeight="1">
      <c r="A42" s="36" t="s">
        <v>76</v>
      </c>
      <c r="B42" s="37" t="s">
        <v>31</v>
      </c>
      <c r="C42" s="38" t="s">
        <v>77</v>
      </c>
      <c r="D42" s="39">
        <v>817000</v>
      </c>
      <c r="E42" s="39">
        <v>-66262.429999999993</v>
      </c>
      <c r="F42" s="40">
        <f t="shared" si="0"/>
        <v>883262.42999999993</v>
      </c>
    </row>
    <row r="43" spans="1:6" ht="56.4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-66262.429999999993</v>
      </c>
      <c r="F43" s="40" t="str">
        <f t="shared" si="0"/>
        <v>-</v>
      </c>
    </row>
    <row r="44" spans="1:6" ht="14.4">
      <c r="A44" s="36" t="s">
        <v>80</v>
      </c>
      <c r="B44" s="37" t="s">
        <v>31</v>
      </c>
      <c r="C44" s="38" t="s">
        <v>81</v>
      </c>
      <c r="D44" s="39">
        <v>5257000</v>
      </c>
      <c r="E44" s="39">
        <v>976135.3</v>
      </c>
      <c r="F44" s="40">
        <f t="shared" si="0"/>
        <v>4280864.7</v>
      </c>
    </row>
    <row r="45" spans="1:6" ht="14.4">
      <c r="A45" s="36" t="s">
        <v>82</v>
      </c>
      <c r="B45" s="37" t="s">
        <v>31</v>
      </c>
      <c r="C45" s="38" t="s">
        <v>83</v>
      </c>
      <c r="D45" s="39">
        <v>770000</v>
      </c>
      <c r="E45" s="39">
        <v>778994</v>
      </c>
      <c r="F45" s="40" t="str">
        <f t="shared" si="0"/>
        <v>-</v>
      </c>
    </row>
    <row r="46" spans="1:6" ht="28.2" customHeight="1">
      <c r="A46" s="36" t="s">
        <v>84</v>
      </c>
      <c r="B46" s="37" t="s">
        <v>31</v>
      </c>
      <c r="C46" s="38" t="s">
        <v>85</v>
      </c>
      <c r="D46" s="39">
        <v>770000</v>
      </c>
      <c r="E46" s="39">
        <v>778994</v>
      </c>
      <c r="F46" s="40" t="str">
        <f t="shared" si="0"/>
        <v>-</v>
      </c>
    </row>
    <row r="47" spans="1:6" ht="46.95" customHeight="1">
      <c r="A47" s="36" t="s">
        <v>86</v>
      </c>
      <c r="B47" s="37" t="s">
        <v>31</v>
      </c>
      <c r="C47" s="38" t="s">
        <v>87</v>
      </c>
      <c r="D47" s="39" t="s">
        <v>44</v>
      </c>
      <c r="E47" s="39">
        <v>778994</v>
      </c>
      <c r="F47" s="40" t="str">
        <f t="shared" si="0"/>
        <v>-</v>
      </c>
    </row>
    <row r="48" spans="1:6" ht="14.4">
      <c r="A48" s="36" t="s">
        <v>88</v>
      </c>
      <c r="B48" s="37" t="s">
        <v>31</v>
      </c>
      <c r="C48" s="38" t="s">
        <v>89</v>
      </c>
      <c r="D48" s="39">
        <v>4487000</v>
      </c>
      <c r="E48" s="39">
        <v>197141.3</v>
      </c>
      <c r="F48" s="40">
        <f t="shared" si="0"/>
        <v>4289858.7</v>
      </c>
    </row>
    <row r="49" spans="1:6" ht="28.2" customHeight="1">
      <c r="A49" s="36" t="s">
        <v>90</v>
      </c>
      <c r="B49" s="37" t="s">
        <v>31</v>
      </c>
      <c r="C49" s="38" t="s">
        <v>91</v>
      </c>
      <c r="D49" s="39">
        <v>4487000</v>
      </c>
      <c r="E49" s="39">
        <v>197141.3</v>
      </c>
      <c r="F49" s="40">
        <f t="shared" si="0"/>
        <v>4289858.7</v>
      </c>
    </row>
    <row r="50" spans="1:6" ht="46.9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197141.3</v>
      </c>
      <c r="F50" s="40" t="str">
        <f t="shared" si="0"/>
        <v>-</v>
      </c>
    </row>
    <row r="51" spans="1:6" ht="14.4">
      <c r="A51" s="36" t="s">
        <v>94</v>
      </c>
      <c r="B51" s="37" t="s">
        <v>31</v>
      </c>
      <c r="C51" s="38" t="s">
        <v>95</v>
      </c>
      <c r="D51" s="39">
        <v>15700</v>
      </c>
      <c r="E51" s="39">
        <v>10040</v>
      </c>
      <c r="F51" s="40">
        <f t="shared" si="0"/>
        <v>5660</v>
      </c>
    </row>
    <row r="52" spans="1:6" ht="28.2" customHeight="1">
      <c r="A52" s="36" t="s">
        <v>96</v>
      </c>
      <c r="B52" s="37" t="s">
        <v>31</v>
      </c>
      <c r="C52" s="38" t="s">
        <v>97</v>
      </c>
      <c r="D52" s="39">
        <v>15700</v>
      </c>
      <c r="E52" s="39">
        <v>10040</v>
      </c>
      <c r="F52" s="40">
        <f t="shared" si="0"/>
        <v>5660</v>
      </c>
    </row>
    <row r="53" spans="1:6" ht="46.95" customHeight="1">
      <c r="A53" s="36" t="s">
        <v>98</v>
      </c>
      <c r="B53" s="37" t="s">
        <v>31</v>
      </c>
      <c r="C53" s="38" t="s">
        <v>99</v>
      </c>
      <c r="D53" s="39">
        <v>15700</v>
      </c>
      <c r="E53" s="39">
        <v>10040</v>
      </c>
      <c r="F53" s="40">
        <f t="shared" ref="F53:F84" si="1">IF(OR(D53="-",IF(E53="-",0,E53)&gt;=IF(D53="-",0,D53)),"-",IF(D53="-",0,D53)-IF(E53="-",0,E53))</f>
        <v>5660</v>
      </c>
    </row>
    <row r="54" spans="1:6" ht="103.35" customHeight="1">
      <c r="A54" s="41" t="s">
        <v>100</v>
      </c>
      <c r="B54" s="37" t="s">
        <v>31</v>
      </c>
      <c r="C54" s="38" t="s">
        <v>101</v>
      </c>
      <c r="D54" s="39" t="s">
        <v>44</v>
      </c>
      <c r="E54" s="39">
        <v>10040</v>
      </c>
      <c r="F54" s="40" t="str">
        <f t="shared" si="1"/>
        <v>-</v>
      </c>
    </row>
    <row r="55" spans="1:6" ht="28.2" customHeight="1">
      <c r="A55" s="36" t="s">
        <v>102</v>
      </c>
      <c r="B55" s="37" t="s">
        <v>31</v>
      </c>
      <c r="C55" s="38" t="s">
        <v>103</v>
      </c>
      <c r="D55" s="39">
        <v>1789300</v>
      </c>
      <c r="E55" s="39">
        <v>1077420.8700000001</v>
      </c>
      <c r="F55" s="40">
        <f t="shared" si="1"/>
        <v>711879.12999999989</v>
      </c>
    </row>
    <row r="56" spans="1:6" ht="65.7" customHeight="1">
      <c r="A56" s="41" t="s">
        <v>104</v>
      </c>
      <c r="B56" s="37" t="s">
        <v>31</v>
      </c>
      <c r="C56" s="38" t="s">
        <v>105</v>
      </c>
      <c r="D56" s="39">
        <v>1789300</v>
      </c>
      <c r="E56" s="39">
        <v>1077420.8700000001</v>
      </c>
      <c r="F56" s="40">
        <f t="shared" si="1"/>
        <v>711879.12999999989</v>
      </c>
    </row>
    <row r="57" spans="1:6" ht="56.4" customHeight="1">
      <c r="A57" s="41" t="s">
        <v>106</v>
      </c>
      <c r="B57" s="37" t="s">
        <v>31</v>
      </c>
      <c r="C57" s="38" t="s">
        <v>107</v>
      </c>
      <c r="D57" s="39">
        <v>80000</v>
      </c>
      <c r="E57" s="39">
        <v>79740.63</v>
      </c>
      <c r="F57" s="40">
        <f t="shared" si="1"/>
        <v>259.36999999999534</v>
      </c>
    </row>
    <row r="58" spans="1:6" ht="56.4" customHeight="1">
      <c r="A58" s="36" t="s">
        <v>108</v>
      </c>
      <c r="B58" s="37" t="s">
        <v>31</v>
      </c>
      <c r="C58" s="38" t="s">
        <v>109</v>
      </c>
      <c r="D58" s="39">
        <v>80000</v>
      </c>
      <c r="E58" s="39">
        <v>79740.63</v>
      </c>
      <c r="F58" s="40">
        <f t="shared" si="1"/>
        <v>259.36999999999534</v>
      </c>
    </row>
    <row r="59" spans="1:6" ht="65.7" customHeight="1">
      <c r="A59" s="41" t="s">
        <v>110</v>
      </c>
      <c r="B59" s="37" t="s">
        <v>31</v>
      </c>
      <c r="C59" s="38" t="s">
        <v>111</v>
      </c>
      <c r="D59" s="39">
        <v>21700</v>
      </c>
      <c r="E59" s="39">
        <v>10845</v>
      </c>
      <c r="F59" s="40">
        <f t="shared" si="1"/>
        <v>10855</v>
      </c>
    </row>
    <row r="60" spans="1:6" ht="46.95" customHeight="1">
      <c r="A60" s="36" t="s">
        <v>112</v>
      </c>
      <c r="B60" s="37" t="s">
        <v>31</v>
      </c>
      <c r="C60" s="38" t="s">
        <v>113</v>
      </c>
      <c r="D60" s="39">
        <v>21700</v>
      </c>
      <c r="E60" s="39">
        <v>10845</v>
      </c>
      <c r="F60" s="40">
        <f t="shared" si="1"/>
        <v>10855</v>
      </c>
    </row>
    <row r="61" spans="1:6" ht="28.2" customHeight="1">
      <c r="A61" s="36" t="s">
        <v>114</v>
      </c>
      <c r="B61" s="37" t="s">
        <v>31</v>
      </c>
      <c r="C61" s="38" t="s">
        <v>115</v>
      </c>
      <c r="D61" s="39">
        <v>1687600</v>
      </c>
      <c r="E61" s="39">
        <v>986835.24</v>
      </c>
      <c r="F61" s="40">
        <f t="shared" si="1"/>
        <v>700764.76</v>
      </c>
    </row>
    <row r="62" spans="1:6" ht="28.2" customHeight="1">
      <c r="A62" s="36" t="s">
        <v>116</v>
      </c>
      <c r="B62" s="37" t="s">
        <v>31</v>
      </c>
      <c r="C62" s="38" t="s">
        <v>117</v>
      </c>
      <c r="D62" s="39">
        <v>1687600</v>
      </c>
      <c r="E62" s="39">
        <v>986835.24</v>
      </c>
      <c r="F62" s="40">
        <f t="shared" si="1"/>
        <v>700764.76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 t="s">
        <v>44</v>
      </c>
      <c r="E63" s="39">
        <v>3197.81</v>
      </c>
      <c r="F63" s="40" t="str">
        <f t="shared" si="1"/>
        <v>-</v>
      </c>
    </row>
    <row r="64" spans="1:6" ht="14.4">
      <c r="A64" s="36" t="s">
        <v>120</v>
      </c>
      <c r="B64" s="37" t="s">
        <v>31</v>
      </c>
      <c r="C64" s="38" t="s">
        <v>121</v>
      </c>
      <c r="D64" s="39" t="s">
        <v>44</v>
      </c>
      <c r="E64" s="39">
        <v>3197.81</v>
      </c>
      <c r="F64" s="40" t="str">
        <f t="shared" si="1"/>
        <v>-</v>
      </c>
    </row>
    <row r="65" spans="1:6" ht="14.4">
      <c r="A65" s="36" t="s">
        <v>122</v>
      </c>
      <c r="B65" s="37" t="s">
        <v>31</v>
      </c>
      <c r="C65" s="38" t="s">
        <v>123</v>
      </c>
      <c r="D65" s="39" t="s">
        <v>44</v>
      </c>
      <c r="E65" s="39">
        <v>3197.81</v>
      </c>
      <c r="F65" s="40" t="str">
        <f t="shared" si="1"/>
        <v>-</v>
      </c>
    </row>
    <row r="66" spans="1:6" ht="18.75" customHeight="1">
      <c r="A66" s="36" t="s">
        <v>124</v>
      </c>
      <c r="B66" s="37" t="s">
        <v>31</v>
      </c>
      <c r="C66" s="38" t="s">
        <v>125</v>
      </c>
      <c r="D66" s="39" t="s">
        <v>44</v>
      </c>
      <c r="E66" s="39">
        <v>3197.81</v>
      </c>
      <c r="F66" s="40" t="str">
        <f t="shared" si="1"/>
        <v>-</v>
      </c>
    </row>
    <row r="67" spans="1:6" ht="18.75" customHeight="1">
      <c r="A67" s="36" t="s">
        <v>126</v>
      </c>
      <c r="B67" s="37" t="s">
        <v>31</v>
      </c>
      <c r="C67" s="38" t="s">
        <v>127</v>
      </c>
      <c r="D67" s="39" t="s">
        <v>44</v>
      </c>
      <c r="E67" s="39">
        <v>7866</v>
      </c>
      <c r="F67" s="40" t="str">
        <f t="shared" si="1"/>
        <v>-</v>
      </c>
    </row>
    <row r="68" spans="1:6" ht="56.4" customHeight="1">
      <c r="A68" s="41" t="s">
        <v>128</v>
      </c>
      <c r="B68" s="37" t="s">
        <v>31</v>
      </c>
      <c r="C68" s="38" t="s">
        <v>129</v>
      </c>
      <c r="D68" s="39" t="s">
        <v>44</v>
      </c>
      <c r="E68" s="39">
        <v>7866</v>
      </c>
      <c r="F68" s="40" t="str">
        <f t="shared" si="1"/>
        <v>-</v>
      </c>
    </row>
    <row r="69" spans="1:6" ht="65.7" customHeight="1">
      <c r="A69" s="41" t="s">
        <v>130</v>
      </c>
      <c r="B69" s="37" t="s">
        <v>31</v>
      </c>
      <c r="C69" s="38" t="s">
        <v>131</v>
      </c>
      <c r="D69" s="39" t="s">
        <v>44</v>
      </c>
      <c r="E69" s="39">
        <v>7866</v>
      </c>
      <c r="F69" s="40" t="str">
        <f t="shared" si="1"/>
        <v>-</v>
      </c>
    </row>
    <row r="70" spans="1:6" ht="65.7" customHeight="1">
      <c r="A70" s="41" t="s">
        <v>132</v>
      </c>
      <c r="B70" s="37" t="s">
        <v>31</v>
      </c>
      <c r="C70" s="38" t="s">
        <v>133</v>
      </c>
      <c r="D70" s="39" t="s">
        <v>44</v>
      </c>
      <c r="E70" s="39">
        <v>7866</v>
      </c>
      <c r="F70" s="40" t="str">
        <f t="shared" si="1"/>
        <v>-</v>
      </c>
    </row>
    <row r="71" spans="1:6" ht="14.4">
      <c r="A71" s="36" t="s">
        <v>134</v>
      </c>
      <c r="B71" s="37" t="s">
        <v>31</v>
      </c>
      <c r="C71" s="38" t="s">
        <v>135</v>
      </c>
      <c r="D71" s="39">
        <v>4500</v>
      </c>
      <c r="E71" s="39">
        <v>1100</v>
      </c>
      <c r="F71" s="40">
        <f t="shared" si="1"/>
        <v>3400</v>
      </c>
    </row>
    <row r="72" spans="1:6" ht="28.2" customHeight="1">
      <c r="A72" s="36" t="s">
        <v>136</v>
      </c>
      <c r="B72" s="37" t="s">
        <v>31</v>
      </c>
      <c r="C72" s="38" t="s">
        <v>137</v>
      </c>
      <c r="D72" s="39">
        <v>4500</v>
      </c>
      <c r="E72" s="39">
        <v>1100</v>
      </c>
      <c r="F72" s="40">
        <f t="shared" si="1"/>
        <v>3400</v>
      </c>
    </row>
    <row r="73" spans="1:6" ht="37.65" customHeight="1">
      <c r="A73" s="36" t="s">
        <v>138</v>
      </c>
      <c r="B73" s="37" t="s">
        <v>31</v>
      </c>
      <c r="C73" s="38" t="s">
        <v>139</v>
      </c>
      <c r="D73" s="39">
        <v>4500</v>
      </c>
      <c r="E73" s="39">
        <v>1100</v>
      </c>
      <c r="F73" s="40">
        <f t="shared" si="1"/>
        <v>3400</v>
      </c>
    </row>
    <row r="74" spans="1:6" ht="14.4">
      <c r="A74" s="36" t="s">
        <v>140</v>
      </c>
      <c r="B74" s="37" t="s">
        <v>31</v>
      </c>
      <c r="C74" s="38" t="s">
        <v>141</v>
      </c>
      <c r="D74" s="39" t="s">
        <v>44</v>
      </c>
      <c r="E74" s="39">
        <v>1049300</v>
      </c>
      <c r="F74" s="40" t="str">
        <f t="shared" si="1"/>
        <v>-</v>
      </c>
    </row>
    <row r="75" spans="1:6" ht="14.4">
      <c r="A75" s="36" t="s">
        <v>142</v>
      </c>
      <c r="B75" s="37" t="s">
        <v>31</v>
      </c>
      <c r="C75" s="38" t="s">
        <v>143</v>
      </c>
      <c r="D75" s="39" t="s">
        <v>44</v>
      </c>
      <c r="E75" s="39">
        <v>1049300</v>
      </c>
      <c r="F75" s="40" t="str">
        <f t="shared" si="1"/>
        <v>-</v>
      </c>
    </row>
    <row r="76" spans="1:6" ht="18.75" customHeight="1">
      <c r="A76" s="36" t="s">
        <v>144</v>
      </c>
      <c r="B76" s="37" t="s">
        <v>31</v>
      </c>
      <c r="C76" s="38" t="s">
        <v>145</v>
      </c>
      <c r="D76" s="39" t="s">
        <v>44</v>
      </c>
      <c r="E76" s="39">
        <v>1049300</v>
      </c>
      <c r="F76" s="40" t="str">
        <f t="shared" si="1"/>
        <v>-</v>
      </c>
    </row>
    <row r="77" spans="1:6" ht="84.6" customHeight="1">
      <c r="A77" s="41" t="s">
        <v>146</v>
      </c>
      <c r="B77" s="37" t="s">
        <v>31</v>
      </c>
      <c r="C77" s="38" t="s">
        <v>147</v>
      </c>
      <c r="D77" s="39" t="s">
        <v>44</v>
      </c>
      <c r="E77" s="39">
        <v>287500</v>
      </c>
      <c r="F77" s="40" t="str">
        <f t="shared" si="1"/>
        <v>-</v>
      </c>
    </row>
    <row r="78" spans="1:6" ht="75.150000000000006" customHeight="1">
      <c r="A78" s="41" t="s">
        <v>148</v>
      </c>
      <c r="B78" s="37" t="s">
        <v>31</v>
      </c>
      <c r="C78" s="38" t="s">
        <v>149</v>
      </c>
      <c r="D78" s="39" t="s">
        <v>44</v>
      </c>
      <c r="E78" s="39">
        <v>269100</v>
      </c>
      <c r="F78" s="40" t="str">
        <f t="shared" si="1"/>
        <v>-</v>
      </c>
    </row>
    <row r="79" spans="1:6" ht="65.7" customHeight="1">
      <c r="A79" s="41" t="s">
        <v>150</v>
      </c>
      <c r="B79" s="37" t="s">
        <v>31</v>
      </c>
      <c r="C79" s="38" t="s">
        <v>151</v>
      </c>
      <c r="D79" s="39" t="s">
        <v>44</v>
      </c>
      <c r="E79" s="39">
        <v>66000</v>
      </c>
      <c r="F79" s="40" t="str">
        <f t="shared" si="1"/>
        <v>-</v>
      </c>
    </row>
    <row r="80" spans="1:6" ht="65.7" customHeight="1">
      <c r="A80" s="41" t="s">
        <v>152</v>
      </c>
      <c r="B80" s="37" t="s">
        <v>31</v>
      </c>
      <c r="C80" s="38" t="s">
        <v>153</v>
      </c>
      <c r="D80" s="39" t="s">
        <v>44</v>
      </c>
      <c r="E80" s="39">
        <v>426700</v>
      </c>
      <c r="F80" s="40" t="str">
        <f t="shared" si="1"/>
        <v>-</v>
      </c>
    </row>
    <row r="81" spans="1:6" ht="14.4">
      <c r="A81" s="36" t="s">
        <v>154</v>
      </c>
      <c r="B81" s="37" t="s">
        <v>31</v>
      </c>
      <c r="C81" s="38" t="s">
        <v>155</v>
      </c>
      <c r="D81" s="39">
        <v>25322000</v>
      </c>
      <c r="E81" s="39">
        <v>19472413.32</v>
      </c>
      <c r="F81" s="40">
        <f t="shared" si="1"/>
        <v>5849586.6799999997</v>
      </c>
    </row>
    <row r="82" spans="1:6" ht="28.2" customHeight="1">
      <c r="A82" s="36" t="s">
        <v>156</v>
      </c>
      <c r="B82" s="37" t="s">
        <v>31</v>
      </c>
      <c r="C82" s="38" t="s">
        <v>157</v>
      </c>
      <c r="D82" s="39">
        <v>25322000</v>
      </c>
      <c r="E82" s="39">
        <v>19472413.32</v>
      </c>
      <c r="F82" s="40">
        <f t="shared" si="1"/>
        <v>5849586.6799999997</v>
      </c>
    </row>
    <row r="83" spans="1:6" ht="18.75" customHeight="1">
      <c r="A83" s="36" t="s">
        <v>158</v>
      </c>
      <c r="B83" s="37" t="s">
        <v>31</v>
      </c>
      <c r="C83" s="38" t="s">
        <v>159</v>
      </c>
      <c r="D83" s="39">
        <v>5291900</v>
      </c>
      <c r="E83" s="39">
        <v>5002300</v>
      </c>
      <c r="F83" s="40">
        <f t="shared" si="1"/>
        <v>289600</v>
      </c>
    </row>
    <row r="84" spans="1:6" ht="14.4">
      <c r="A84" s="36" t="s">
        <v>160</v>
      </c>
      <c r="B84" s="37" t="s">
        <v>31</v>
      </c>
      <c r="C84" s="38" t="s">
        <v>161</v>
      </c>
      <c r="D84" s="39">
        <v>4423900</v>
      </c>
      <c r="E84" s="39">
        <v>4423900</v>
      </c>
      <c r="F84" s="40" t="str">
        <f t="shared" si="1"/>
        <v>-</v>
      </c>
    </row>
    <row r="85" spans="1:6" ht="28.2" customHeight="1">
      <c r="A85" s="36" t="s">
        <v>162</v>
      </c>
      <c r="B85" s="37" t="s">
        <v>31</v>
      </c>
      <c r="C85" s="38" t="s">
        <v>163</v>
      </c>
      <c r="D85" s="39">
        <v>4423900</v>
      </c>
      <c r="E85" s="39">
        <v>4423900</v>
      </c>
      <c r="F85" s="40" t="str">
        <f t="shared" ref="F85:F97" si="2">IF(OR(D85="-",IF(E85="-",0,E85)&gt;=IF(D85="-",0,D85)),"-",IF(D85="-",0,D85)-IF(E85="-",0,E85))</f>
        <v>-</v>
      </c>
    </row>
    <row r="86" spans="1:6" ht="18.75" customHeight="1">
      <c r="A86" s="36" t="s">
        <v>164</v>
      </c>
      <c r="B86" s="37" t="s">
        <v>31</v>
      </c>
      <c r="C86" s="38" t="s">
        <v>165</v>
      </c>
      <c r="D86" s="39">
        <v>868000</v>
      </c>
      <c r="E86" s="39">
        <v>578400</v>
      </c>
      <c r="F86" s="40">
        <f t="shared" si="2"/>
        <v>289600</v>
      </c>
    </row>
    <row r="87" spans="1:6" ht="18.75" customHeight="1">
      <c r="A87" s="36" t="s">
        <v>166</v>
      </c>
      <c r="B87" s="37" t="s">
        <v>31</v>
      </c>
      <c r="C87" s="38" t="s">
        <v>167</v>
      </c>
      <c r="D87" s="39">
        <v>868000</v>
      </c>
      <c r="E87" s="39">
        <v>578400</v>
      </c>
      <c r="F87" s="40">
        <f t="shared" si="2"/>
        <v>289600</v>
      </c>
    </row>
    <row r="88" spans="1:6" ht="18.75" customHeight="1">
      <c r="A88" s="36" t="s">
        <v>168</v>
      </c>
      <c r="B88" s="37" t="s">
        <v>31</v>
      </c>
      <c r="C88" s="38" t="s">
        <v>169</v>
      </c>
      <c r="D88" s="39">
        <v>352800</v>
      </c>
      <c r="E88" s="39">
        <v>220324.61</v>
      </c>
      <c r="F88" s="40">
        <f t="shared" si="2"/>
        <v>132475.39000000001</v>
      </c>
    </row>
    <row r="89" spans="1:6" ht="28.2" customHeight="1">
      <c r="A89" s="36" t="s">
        <v>170</v>
      </c>
      <c r="B89" s="37" t="s">
        <v>31</v>
      </c>
      <c r="C89" s="38" t="s">
        <v>171</v>
      </c>
      <c r="D89" s="39">
        <v>200</v>
      </c>
      <c r="E89" s="39">
        <v>200</v>
      </c>
      <c r="F89" s="40" t="str">
        <f t="shared" si="2"/>
        <v>-</v>
      </c>
    </row>
    <row r="90" spans="1:6" ht="28.2" customHeight="1">
      <c r="A90" s="36" t="s">
        <v>172</v>
      </c>
      <c r="B90" s="37" t="s">
        <v>31</v>
      </c>
      <c r="C90" s="38" t="s">
        <v>173</v>
      </c>
      <c r="D90" s="39">
        <v>200</v>
      </c>
      <c r="E90" s="39">
        <v>200</v>
      </c>
      <c r="F90" s="40" t="str">
        <f t="shared" si="2"/>
        <v>-</v>
      </c>
    </row>
    <row r="91" spans="1:6" ht="28.2" customHeight="1">
      <c r="A91" s="36" t="s">
        <v>174</v>
      </c>
      <c r="B91" s="37" t="s">
        <v>31</v>
      </c>
      <c r="C91" s="38" t="s">
        <v>175</v>
      </c>
      <c r="D91" s="39">
        <v>352600</v>
      </c>
      <c r="E91" s="39">
        <v>220124.61</v>
      </c>
      <c r="F91" s="40">
        <f t="shared" si="2"/>
        <v>132475.39000000001</v>
      </c>
    </row>
    <row r="92" spans="1:6" ht="37.65" customHeight="1">
      <c r="A92" s="36" t="s">
        <v>176</v>
      </c>
      <c r="B92" s="37" t="s">
        <v>31</v>
      </c>
      <c r="C92" s="38" t="s">
        <v>177</v>
      </c>
      <c r="D92" s="39">
        <v>352600</v>
      </c>
      <c r="E92" s="39">
        <v>220124.61</v>
      </c>
      <c r="F92" s="40">
        <f t="shared" si="2"/>
        <v>132475.39000000001</v>
      </c>
    </row>
    <row r="93" spans="1:6" ht="14.4">
      <c r="A93" s="36" t="s">
        <v>178</v>
      </c>
      <c r="B93" s="37" t="s">
        <v>31</v>
      </c>
      <c r="C93" s="38" t="s">
        <v>179</v>
      </c>
      <c r="D93" s="39">
        <v>19677300</v>
      </c>
      <c r="E93" s="39">
        <v>14249788.710000001</v>
      </c>
      <c r="F93" s="40">
        <f t="shared" si="2"/>
        <v>5427511.2899999991</v>
      </c>
    </row>
    <row r="94" spans="1:6" ht="37.65" customHeight="1">
      <c r="A94" s="36" t="s">
        <v>180</v>
      </c>
      <c r="B94" s="37" t="s">
        <v>31</v>
      </c>
      <c r="C94" s="38" t="s">
        <v>181</v>
      </c>
      <c r="D94" s="39">
        <v>6149000</v>
      </c>
      <c r="E94" s="39">
        <v>2684012.61</v>
      </c>
      <c r="F94" s="40">
        <f t="shared" si="2"/>
        <v>3464987.39</v>
      </c>
    </row>
    <row r="95" spans="1:6" ht="46.95" customHeight="1">
      <c r="A95" s="36" t="s">
        <v>182</v>
      </c>
      <c r="B95" s="37" t="s">
        <v>31</v>
      </c>
      <c r="C95" s="38" t="s">
        <v>183</v>
      </c>
      <c r="D95" s="39">
        <v>6149000</v>
      </c>
      <c r="E95" s="39">
        <v>2684012.61</v>
      </c>
      <c r="F95" s="40">
        <f t="shared" si="2"/>
        <v>3464987.39</v>
      </c>
    </row>
    <row r="96" spans="1:6" ht="18.75" customHeight="1">
      <c r="A96" s="36" t="s">
        <v>184</v>
      </c>
      <c r="B96" s="37" t="s">
        <v>31</v>
      </c>
      <c r="C96" s="38" t="s">
        <v>185</v>
      </c>
      <c r="D96" s="39">
        <v>13528300</v>
      </c>
      <c r="E96" s="39">
        <v>11565776.1</v>
      </c>
      <c r="F96" s="40">
        <f t="shared" si="2"/>
        <v>1962523.9000000004</v>
      </c>
    </row>
    <row r="97" spans="1:6" ht="18.75" customHeight="1">
      <c r="A97" s="36" t="s">
        <v>186</v>
      </c>
      <c r="B97" s="37" t="s">
        <v>31</v>
      </c>
      <c r="C97" s="38" t="s">
        <v>187</v>
      </c>
      <c r="D97" s="39">
        <v>13528300</v>
      </c>
      <c r="E97" s="39">
        <v>11565776.1</v>
      </c>
      <c r="F97" s="40">
        <f t="shared" si="2"/>
        <v>1962523.9000000004</v>
      </c>
    </row>
    <row r="98" spans="1:6" ht="12.75" customHeight="1">
      <c r="A98" s="42"/>
      <c r="B98" s="43"/>
      <c r="C98" s="43"/>
      <c r="D98" s="44"/>
      <c r="E98" s="44"/>
      <c r="F9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showGridLines="0" workbookViewId="0">
      <selection activeCell="A12" sqref="A12:XFD1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09" t="s">
        <v>188</v>
      </c>
      <c r="B2" s="109"/>
      <c r="C2" s="109"/>
      <c r="D2" s="109"/>
      <c r="E2" s="18"/>
      <c r="F2" s="14" t="s">
        <v>189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24" t="s">
        <v>21</v>
      </c>
      <c r="B4" s="110" t="s">
        <v>22</v>
      </c>
      <c r="C4" s="122" t="s">
        <v>190</v>
      </c>
      <c r="D4" s="106" t="s">
        <v>24</v>
      </c>
      <c r="E4" s="127" t="s">
        <v>25</v>
      </c>
      <c r="F4" s="103" t="s">
        <v>26</v>
      </c>
    </row>
    <row r="5" spans="1:6" ht="5.4" customHeight="1">
      <c r="A5" s="125"/>
      <c r="B5" s="111"/>
      <c r="C5" s="123"/>
      <c r="D5" s="107"/>
      <c r="E5" s="128"/>
      <c r="F5" s="104"/>
    </row>
    <row r="6" spans="1:6" ht="9.6" customHeight="1">
      <c r="A6" s="125"/>
      <c r="B6" s="111"/>
      <c r="C6" s="123"/>
      <c r="D6" s="107"/>
      <c r="E6" s="128"/>
      <c r="F6" s="104"/>
    </row>
    <row r="7" spans="1:6" ht="6" customHeight="1">
      <c r="A7" s="125"/>
      <c r="B7" s="111"/>
      <c r="C7" s="123"/>
      <c r="D7" s="107"/>
      <c r="E7" s="128"/>
      <c r="F7" s="104"/>
    </row>
    <row r="8" spans="1:6" ht="6.6" customHeight="1">
      <c r="A8" s="125"/>
      <c r="B8" s="111"/>
      <c r="C8" s="123"/>
      <c r="D8" s="107"/>
      <c r="E8" s="128"/>
      <c r="F8" s="104"/>
    </row>
    <row r="9" spans="1:6" ht="10.95" customHeight="1">
      <c r="A9" s="125"/>
      <c r="B9" s="111"/>
      <c r="C9" s="123"/>
      <c r="D9" s="107"/>
      <c r="E9" s="128"/>
      <c r="F9" s="104"/>
    </row>
    <row r="10" spans="1:6" ht="4.2" hidden="1" customHeight="1">
      <c r="A10" s="125"/>
      <c r="B10" s="111"/>
      <c r="C10" s="48"/>
      <c r="D10" s="107"/>
      <c r="E10" s="49"/>
      <c r="F10" s="50"/>
    </row>
    <row r="11" spans="1:6" ht="13.2" hidden="1" customHeight="1">
      <c r="A11" s="126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>
      <c r="A13" s="55" t="s">
        <v>191</v>
      </c>
      <c r="B13" s="56" t="s">
        <v>192</v>
      </c>
      <c r="C13" s="57" t="s">
        <v>193</v>
      </c>
      <c r="D13" s="58">
        <v>41253029.329999998</v>
      </c>
      <c r="E13" s="59">
        <v>27828218.140000001</v>
      </c>
      <c r="F13" s="60">
        <f>IF(OR(D13="-",IF(E13="-",0,E13)&gt;=IF(D13="-",0,D13)),"-",IF(D13="-",0,D13)-IF(E13="-",0,E13))</f>
        <v>13424811.189999998</v>
      </c>
    </row>
    <row r="14" spans="1:6" ht="14.4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194</v>
      </c>
      <c r="B15" s="68" t="s">
        <v>192</v>
      </c>
      <c r="C15" s="69" t="s">
        <v>195</v>
      </c>
      <c r="D15" s="70">
        <v>1086100</v>
      </c>
      <c r="E15" s="71">
        <v>767092.25</v>
      </c>
      <c r="F15" s="72">
        <f t="shared" ref="F15:F48" si="0">IF(OR(D15="-",IF(E15="-",0,E15)&gt;=IF(D15="-",0,D15)),"-",IF(D15="-",0,D15)-IF(E15="-",0,E15))</f>
        <v>319007.75</v>
      </c>
    </row>
    <row r="16" spans="1:6" ht="18.75" customHeight="1">
      <c r="A16" s="67" t="s">
        <v>194</v>
      </c>
      <c r="B16" s="68" t="s">
        <v>192</v>
      </c>
      <c r="C16" s="69" t="s">
        <v>196</v>
      </c>
      <c r="D16" s="70">
        <v>4020000</v>
      </c>
      <c r="E16" s="71">
        <v>2855838.95</v>
      </c>
      <c r="F16" s="72">
        <f t="shared" si="0"/>
        <v>1164161.0499999998</v>
      </c>
    </row>
    <row r="17" spans="1:6" ht="18.75" customHeight="1">
      <c r="A17" s="67" t="s">
        <v>194</v>
      </c>
      <c r="B17" s="68" t="s">
        <v>192</v>
      </c>
      <c r="C17" s="69" t="s">
        <v>197</v>
      </c>
      <c r="D17" s="70">
        <v>270800</v>
      </c>
      <c r="E17" s="71">
        <v>175569.25</v>
      </c>
      <c r="F17" s="72">
        <f t="shared" si="0"/>
        <v>95230.75</v>
      </c>
    </row>
    <row r="18" spans="1:6" ht="28.2" customHeight="1">
      <c r="A18" s="67" t="s">
        <v>198</v>
      </c>
      <c r="B18" s="68" t="s">
        <v>192</v>
      </c>
      <c r="C18" s="69" t="s">
        <v>199</v>
      </c>
      <c r="D18" s="70">
        <v>85200</v>
      </c>
      <c r="E18" s="71">
        <v>42590.400000000001</v>
      </c>
      <c r="F18" s="72">
        <f t="shared" si="0"/>
        <v>42609.599999999999</v>
      </c>
    </row>
    <row r="19" spans="1:6" ht="28.2" customHeight="1">
      <c r="A19" s="67" t="s">
        <v>198</v>
      </c>
      <c r="B19" s="68" t="s">
        <v>192</v>
      </c>
      <c r="C19" s="69" t="s">
        <v>200</v>
      </c>
      <c r="D19" s="70">
        <v>322700</v>
      </c>
      <c r="E19" s="71">
        <v>161316</v>
      </c>
      <c r="F19" s="72">
        <f t="shared" si="0"/>
        <v>161384</v>
      </c>
    </row>
    <row r="20" spans="1:6" ht="28.2" customHeight="1">
      <c r="A20" s="67" t="s">
        <v>201</v>
      </c>
      <c r="B20" s="68" t="s">
        <v>192</v>
      </c>
      <c r="C20" s="69" t="s">
        <v>202</v>
      </c>
      <c r="D20" s="70">
        <v>328000</v>
      </c>
      <c r="E20" s="71">
        <v>218797.39</v>
      </c>
      <c r="F20" s="72">
        <f t="shared" si="0"/>
        <v>109202.60999999999</v>
      </c>
    </row>
    <row r="21" spans="1:6" ht="28.2" customHeight="1">
      <c r="A21" s="67" t="s">
        <v>201</v>
      </c>
      <c r="B21" s="68" t="s">
        <v>192</v>
      </c>
      <c r="C21" s="69" t="s">
        <v>203</v>
      </c>
      <c r="D21" s="70">
        <v>1214100</v>
      </c>
      <c r="E21" s="71">
        <v>796940.13</v>
      </c>
      <c r="F21" s="72">
        <f t="shared" si="0"/>
        <v>417159.87</v>
      </c>
    </row>
    <row r="22" spans="1:6" ht="28.2" customHeight="1">
      <c r="A22" s="67" t="s">
        <v>201</v>
      </c>
      <c r="B22" s="68" t="s">
        <v>192</v>
      </c>
      <c r="C22" s="69" t="s">
        <v>204</v>
      </c>
      <c r="D22" s="70">
        <v>81800</v>
      </c>
      <c r="E22" s="71">
        <v>44555.360000000001</v>
      </c>
      <c r="F22" s="72">
        <f t="shared" si="0"/>
        <v>37244.639999999999</v>
      </c>
    </row>
    <row r="23" spans="1:6" ht="14.4">
      <c r="A23" s="67" t="s">
        <v>205</v>
      </c>
      <c r="B23" s="68" t="s">
        <v>192</v>
      </c>
      <c r="C23" s="69" t="s">
        <v>206</v>
      </c>
      <c r="D23" s="70">
        <v>1180200</v>
      </c>
      <c r="E23" s="71">
        <v>742246.04</v>
      </c>
      <c r="F23" s="72">
        <f t="shared" si="0"/>
        <v>437953.95999999996</v>
      </c>
    </row>
    <row r="24" spans="1:6" ht="14.4">
      <c r="A24" s="67" t="s">
        <v>205</v>
      </c>
      <c r="B24" s="68" t="s">
        <v>192</v>
      </c>
      <c r="C24" s="69" t="s">
        <v>207</v>
      </c>
      <c r="D24" s="70">
        <v>200</v>
      </c>
      <c r="E24" s="71">
        <v>200</v>
      </c>
      <c r="F24" s="72" t="str">
        <f t="shared" si="0"/>
        <v>-</v>
      </c>
    </row>
    <row r="25" spans="1:6" ht="14.4">
      <c r="A25" s="67" t="s">
        <v>205</v>
      </c>
      <c r="B25" s="68" t="s">
        <v>192</v>
      </c>
      <c r="C25" s="69" t="s">
        <v>208</v>
      </c>
      <c r="D25" s="70">
        <v>133422.53</v>
      </c>
      <c r="E25" s="71">
        <v>86086</v>
      </c>
      <c r="F25" s="72">
        <f t="shared" si="0"/>
        <v>47336.53</v>
      </c>
    </row>
    <row r="26" spans="1:6" ht="14.4">
      <c r="A26" s="67" t="s">
        <v>205</v>
      </c>
      <c r="B26" s="68" t="s">
        <v>192</v>
      </c>
      <c r="C26" s="69" t="s">
        <v>209</v>
      </c>
      <c r="D26" s="70">
        <v>51000</v>
      </c>
      <c r="E26" s="71">
        <v>50500</v>
      </c>
      <c r="F26" s="72">
        <f t="shared" si="0"/>
        <v>500</v>
      </c>
    </row>
    <row r="27" spans="1:6" ht="14.4">
      <c r="A27" s="67" t="s">
        <v>205</v>
      </c>
      <c r="B27" s="68" t="s">
        <v>192</v>
      </c>
      <c r="C27" s="69" t="s">
        <v>210</v>
      </c>
      <c r="D27" s="70">
        <v>2500</v>
      </c>
      <c r="E27" s="71">
        <v>2450</v>
      </c>
      <c r="F27" s="72">
        <f t="shared" si="0"/>
        <v>50</v>
      </c>
    </row>
    <row r="28" spans="1:6" ht="14.4">
      <c r="A28" s="67" t="s">
        <v>205</v>
      </c>
      <c r="B28" s="68" t="s">
        <v>192</v>
      </c>
      <c r="C28" s="69" t="s">
        <v>211</v>
      </c>
      <c r="D28" s="70">
        <v>600000</v>
      </c>
      <c r="E28" s="71" t="s">
        <v>44</v>
      </c>
      <c r="F28" s="72">
        <f t="shared" si="0"/>
        <v>600000</v>
      </c>
    </row>
    <row r="29" spans="1:6" ht="14.4">
      <c r="A29" s="67" t="s">
        <v>205</v>
      </c>
      <c r="B29" s="68" t="s">
        <v>192</v>
      </c>
      <c r="C29" s="69" t="s">
        <v>212</v>
      </c>
      <c r="D29" s="70">
        <v>6221906.7999999998</v>
      </c>
      <c r="E29" s="71">
        <v>2828314.55</v>
      </c>
      <c r="F29" s="72">
        <f t="shared" si="0"/>
        <v>3393592.25</v>
      </c>
    </row>
    <row r="30" spans="1:6" ht="14.4">
      <c r="A30" s="67" t="s">
        <v>205</v>
      </c>
      <c r="B30" s="68" t="s">
        <v>192</v>
      </c>
      <c r="C30" s="69" t="s">
        <v>213</v>
      </c>
      <c r="D30" s="70">
        <v>10655200</v>
      </c>
      <c r="E30" s="71">
        <v>10654489.869999999</v>
      </c>
      <c r="F30" s="72">
        <f t="shared" si="0"/>
        <v>710.13000000081956</v>
      </c>
    </row>
    <row r="31" spans="1:6" ht="14.4">
      <c r="A31" s="67" t="s">
        <v>205</v>
      </c>
      <c r="B31" s="68" t="s">
        <v>192</v>
      </c>
      <c r="C31" s="69" t="s">
        <v>214</v>
      </c>
      <c r="D31" s="70">
        <v>10000</v>
      </c>
      <c r="E31" s="71">
        <v>6000</v>
      </c>
      <c r="F31" s="72">
        <f t="shared" si="0"/>
        <v>4000</v>
      </c>
    </row>
    <row r="32" spans="1:6" ht="14.4">
      <c r="A32" s="67" t="s">
        <v>205</v>
      </c>
      <c r="B32" s="68" t="s">
        <v>192</v>
      </c>
      <c r="C32" s="69" t="s">
        <v>215</v>
      </c>
      <c r="D32" s="70">
        <v>195800</v>
      </c>
      <c r="E32" s="71">
        <v>71615.86</v>
      </c>
      <c r="F32" s="72">
        <f t="shared" si="0"/>
        <v>124184.14</v>
      </c>
    </row>
    <row r="33" spans="1:6" ht="14.4">
      <c r="A33" s="67" t="s">
        <v>205</v>
      </c>
      <c r="B33" s="68" t="s">
        <v>192</v>
      </c>
      <c r="C33" s="69" t="s">
        <v>216</v>
      </c>
      <c r="D33" s="70">
        <v>323886.31</v>
      </c>
      <c r="E33" s="71">
        <v>177768.29</v>
      </c>
      <c r="F33" s="72">
        <f t="shared" si="0"/>
        <v>146118.01999999999</v>
      </c>
    </row>
    <row r="34" spans="1:6" ht="14.4">
      <c r="A34" s="67" t="s">
        <v>205</v>
      </c>
      <c r="B34" s="68" t="s">
        <v>192</v>
      </c>
      <c r="C34" s="69" t="s">
        <v>217</v>
      </c>
      <c r="D34" s="70">
        <v>2520913.69</v>
      </c>
      <c r="E34" s="71">
        <v>513797.97</v>
      </c>
      <c r="F34" s="72">
        <f t="shared" si="0"/>
        <v>2007115.72</v>
      </c>
    </row>
    <row r="35" spans="1:6" ht="14.4">
      <c r="A35" s="67" t="s">
        <v>205</v>
      </c>
      <c r="B35" s="68" t="s">
        <v>192</v>
      </c>
      <c r="C35" s="69" t="s">
        <v>218</v>
      </c>
      <c r="D35" s="70">
        <v>25000</v>
      </c>
      <c r="E35" s="71">
        <v>25000</v>
      </c>
      <c r="F35" s="72" t="str">
        <f t="shared" si="0"/>
        <v>-</v>
      </c>
    </row>
    <row r="36" spans="1:6" ht="14.4">
      <c r="A36" s="67" t="s">
        <v>205</v>
      </c>
      <c r="B36" s="68" t="s">
        <v>192</v>
      </c>
      <c r="C36" s="69" t="s">
        <v>219</v>
      </c>
      <c r="D36" s="70">
        <v>19000</v>
      </c>
      <c r="E36" s="71">
        <v>18500</v>
      </c>
      <c r="F36" s="72">
        <f t="shared" si="0"/>
        <v>500</v>
      </c>
    </row>
    <row r="37" spans="1:6" ht="14.4">
      <c r="A37" s="67" t="s">
        <v>205</v>
      </c>
      <c r="B37" s="68" t="s">
        <v>192</v>
      </c>
      <c r="C37" s="69" t="s">
        <v>220</v>
      </c>
      <c r="D37" s="70">
        <v>8000</v>
      </c>
      <c r="E37" s="71">
        <v>8000</v>
      </c>
      <c r="F37" s="72" t="str">
        <f t="shared" si="0"/>
        <v>-</v>
      </c>
    </row>
    <row r="38" spans="1:6" ht="14.4">
      <c r="A38" s="67" t="s">
        <v>221</v>
      </c>
      <c r="B38" s="68" t="s">
        <v>192</v>
      </c>
      <c r="C38" s="69" t="s">
        <v>222</v>
      </c>
      <c r="D38" s="70">
        <v>40300</v>
      </c>
      <c r="E38" s="71">
        <v>25800</v>
      </c>
      <c r="F38" s="72">
        <f t="shared" si="0"/>
        <v>14500</v>
      </c>
    </row>
    <row r="39" spans="1:6" ht="14.4">
      <c r="A39" s="67" t="s">
        <v>221</v>
      </c>
      <c r="B39" s="68" t="s">
        <v>192</v>
      </c>
      <c r="C39" s="69" t="s">
        <v>223</v>
      </c>
      <c r="D39" s="70">
        <v>1522100</v>
      </c>
      <c r="E39" s="71">
        <v>672543</v>
      </c>
      <c r="F39" s="72">
        <f t="shared" si="0"/>
        <v>849557</v>
      </c>
    </row>
    <row r="40" spans="1:6" ht="14.4">
      <c r="A40" s="67" t="s">
        <v>224</v>
      </c>
      <c r="B40" s="68" t="s">
        <v>192</v>
      </c>
      <c r="C40" s="69" t="s">
        <v>225</v>
      </c>
      <c r="D40" s="70">
        <v>195300</v>
      </c>
      <c r="E40" s="71">
        <v>130158.08</v>
      </c>
      <c r="F40" s="72">
        <f t="shared" si="0"/>
        <v>65141.919999999998</v>
      </c>
    </row>
    <row r="41" spans="1:6" ht="14.4">
      <c r="A41" s="67" t="s">
        <v>178</v>
      </c>
      <c r="B41" s="68" t="s">
        <v>192</v>
      </c>
      <c r="C41" s="69" t="s">
        <v>226</v>
      </c>
      <c r="D41" s="70">
        <v>43000</v>
      </c>
      <c r="E41" s="71">
        <v>43000</v>
      </c>
      <c r="F41" s="72" t="str">
        <f t="shared" si="0"/>
        <v>-</v>
      </c>
    </row>
    <row r="42" spans="1:6" ht="14.4">
      <c r="A42" s="67" t="s">
        <v>178</v>
      </c>
      <c r="B42" s="68" t="s">
        <v>192</v>
      </c>
      <c r="C42" s="69" t="s">
        <v>227</v>
      </c>
      <c r="D42" s="70">
        <v>52500</v>
      </c>
      <c r="E42" s="71">
        <v>52500</v>
      </c>
      <c r="F42" s="72" t="str">
        <f t="shared" si="0"/>
        <v>-</v>
      </c>
    </row>
    <row r="43" spans="1:6" ht="37.65" customHeight="1">
      <c r="A43" s="67" t="s">
        <v>228</v>
      </c>
      <c r="B43" s="68" t="s">
        <v>192</v>
      </c>
      <c r="C43" s="69" t="s">
        <v>229</v>
      </c>
      <c r="D43" s="70">
        <v>8253600</v>
      </c>
      <c r="E43" s="71">
        <v>5036360.38</v>
      </c>
      <c r="F43" s="72">
        <f t="shared" si="0"/>
        <v>3217239.62</v>
      </c>
    </row>
    <row r="44" spans="1:6" ht="14.4">
      <c r="A44" s="67" t="s">
        <v>230</v>
      </c>
      <c r="B44" s="68" t="s">
        <v>192</v>
      </c>
      <c r="C44" s="69" t="s">
        <v>231</v>
      </c>
      <c r="D44" s="70">
        <v>238200</v>
      </c>
      <c r="E44" s="71">
        <v>81572.7</v>
      </c>
      <c r="F44" s="72">
        <f t="shared" si="0"/>
        <v>156627.29999999999</v>
      </c>
    </row>
    <row r="45" spans="1:6" ht="14.4">
      <c r="A45" s="67" t="s">
        <v>230</v>
      </c>
      <c r="B45" s="68" t="s">
        <v>192</v>
      </c>
      <c r="C45" s="69" t="s">
        <v>232</v>
      </c>
      <c r="D45" s="70">
        <v>1512100</v>
      </c>
      <c r="E45" s="71">
        <v>1510965.67</v>
      </c>
      <c r="F45" s="72">
        <f t="shared" si="0"/>
        <v>1134.3300000000745</v>
      </c>
    </row>
    <row r="46" spans="1:6" ht="14.4">
      <c r="A46" s="67" t="s">
        <v>233</v>
      </c>
      <c r="B46" s="68" t="s">
        <v>192</v>
      </c>
      <c r="C46" s="69" t="s">
        <v>234</v>
      </c>
      <c r="D46" s="70">
        <v>10200</v>
      </c>
      <c r="E46" s="71">
        <v>7650</v>
      </c>
      <c r="F46" s="72">
        <f t="shared" si="0"/>
        <v>2550</v>
      </c>
    </row>
    <row r="47" spans="1:6" ht="14.4">
      <c r="A47" s="67" t="s">
        <v>235</v>
      </c>
      <c r="B47" s="68" t="s">
        <v>192</v>
      </c>
      <c r="C47" s="69" t="s">
        <v>236</v>
      </c>
      <c r="D47" s="70">
        <v>20000</v>
      </c>
      <c r="E47" s="71">
        <v>20000</v>
      </c>
      <c r="F47" s="72" t="str">
        <f t="shared" si="0"/>
        <v>-</v>
      </c>
    </row>
    <row r="48" spans="1:6" ht="14.4">
      <c r="A48" s="67" t="s">
        <v>237</v>
      </c>
      <c r="B48" s="68" t="s">
        <v>192</v>
      </c>
      <c r="C48" s="69" t="s">
        <v>238</v>
      </c>
      <c r="D48" s="70">
        <v>10000</v>
      </c>
      <c r="E48" s="71" t="s">
        <v>44</v>
      </c>
      <c r="F48" s="72">
        <f t="shared" si="0"/>
        <v>10000</v>
      </c>
    </row>
    <row r="49" spans="1:6" ht="9" customHeight="1">
      <c r="A49" s="73"/>
      <c r="B49" s="74"/>
      <c r="C49" s="75"/>
      <c r="D49" s="76"/>
      <c r="E49" s="74"/>
      <c r="F49" s="74"/>
    </row>
    <row r="50" spans="1:6" ht="13.5" customHeight="1">
      <c r="A50" s="77" t="s">
        <v>239</v>
      </c>
      <c r="B50" s="78" t="s">
        <v>240</v>
      </c>
      <c r="C50" s="79" t="s">
        <v>193</v>
      </c>
      <c r="D50" s="80">
        <v>-2475429.33</v>
      </c>
      <c r="E50" s="80">
        <v>14203.9</v>
      </c>
      <c r="F50" s="81" t="s">
        <v>241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H28" sqref="H28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9" t="s">
        <v>242</v>
      </c>
      <c r="B1" s="129"/>
      <c r="C1" s="129"/>
      <c r="D1" s="129"/>
      <c r="E1" s="129"/>
      <c r="F1" s="129"/>
    </row>
    <row r="2" spans="1:6" ht="13.2" customHeight="1">
      <c r="A2" s="109" t="s">
        <v>243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5" customHeight="1">
      <c r="A4" s="113" t="s">
        <v>21</v>
      </c>
      <c r="B4" s="110" t="s">
        <v>22</v>
      </c>
      <c r="C4" s="122" t="s">
        <v>244</v>
      </c>
      <c r="D4" s="106" t="s">
        <v>24</v>
      </c>
      <c r="E4" s="106" t="s">
        <v>25</v>
      </c>
      <c r="F4" s="103" t="s">
        <v>26</v>
      </c>
    </row>
    <row r="5" spans="1:6" ht="4.95" customHeight="1">
      <c r="A5" s="114"/>
      <c r="B5" s="111"/>
      <c r="C5" s="123"/>
      <c r="D5" s="107"/>
      <c r="E5" s="107"/>
      <c r="F5" s="104"/>
    </row>
    <row r="6" spans="1:6" ht="6" customHeight="1">
      <c r="A6" s="114"/>
      <c r="B6" s="111"/>
      <c r="C6" s="123"/>
      <c r="D6" s="107"/>
      <c r="E6" s="107"/>
      <c r="F6" s="104"/>
    </row>
    <row r="7" spans="1:6" ht="4.95" customHeight="1">
      <c r="A7" s="114"/>
      <c r="B7" s="111"/>
      <c r="C7" s="123"/>
      <c r="D7" s="107"/>
      <c r="E7" s="107"/>
      <c r="F7" s="104"/>
    </row>
    <row r="8" spans="1:6" ht="6" customHeight="1">
      <c r="A8" s="114"/>
      <c r="B8" s="111"/>
      <c r="C8" s="123"/>
      <c r="D8" s="107"/>
      <c r="E8" s="107"/>
      <c r="F8" s="104"/>
    </row>
    <row r="9" spans="1:6" ht="6" customHeight="1">
      <c r="A9" s="114"/>
      <c r="B9" s="111"/>
      <c r="C9" s="123"/>
      <c r="D9" s="107"/>
      <c r="E9" s="107"/>
      <c r="F9" s="104"/>
    </row>
    <row r="10" spans="1:6" ht="18" customHeight="1">
      <c r="A10" s="115"/>
      <c r="B10" s="112"/>
      <c r="C10" s="130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4" t="s">
        <v>245</v>
      </c>
      <c r="B12" s="85" t="s">
        <v>246</v>
      </c>
      <c r="C12" s="86" t="s">
        <v>193</v>
      </c>
      <c r="D12" s="87">
        <v>2475429.33</v>
      </c>
      <c r="E12" s="87">
        <v>-14203.9</v>
      </c>
      <c r="F12" s="88">
        <v>2489633.23</v>
      </c>
    </row>
    <row r="13" spans="1:6" ht="14.4">
      <c r="A13" s="89" t="s">
        <v>33</v>
      </c>
      <c r="B13" s="90"/>
      <c r="C13" s="91"/>
      <c r="D13" s="92"/>
      <c r="E13" s="92"/>
      <c r="F13" s="93"/>
    </row>
    <row r="14" spans="1:6" ht="18.75" customHeight="1">
      <c r="A14" s="55" t="s">
        <v>247</v>
      </c>
      <c r="B14" s="94" t="s">
        <v>248</v>
      </c>
      <c r="C14" s="95" t="s">
        <v>193</v>
      </c>
      <c r="D14" s="58" t="s">
        <v>44</v>
      </c>
      <c r="E14" s="58" t="s">
        <v>44</v>
      </c>
      <c r="F14" s="60" t="s">
        <v>44</v>
      </c>
    </row>
    <row r="15" spans="1:6" ht="14.4">
      <c r="A15" s="89" t="s">
        <v>249</v>
      </c>
      <c r="B15" s="90"/>
      <c r="C15" s="91"/>
      <c r="D15" s="92"/>
      <c r="E15" s="92"/>
      <c r="F15" s="93"/>
    </row>
    <row r="16" spans="1:6" ht="14.4">
      <c r="A16" s="55" t="s">
        <v>250</v>
      </c>
      <c r="B16" s="94" t="s">
        <v>251</v>
      </c>
      <c r="C16" s="95" t="s">
        <v>193</v>
      </c>
      <c r="D16" s="58" t="s">
        <v>44</v>
      </c>
      <c r="E16" s="58" t="s">
        <v>44</v>
      </c>
      <c r="F16" s="60" t="s">
        <v>44</v>
      </c>
    </row>
    <row r="17" spans="1:6" ht="14.4">
      <c r="A17" s="89" t="s">
        <v>249</v>
      </c>
      <c r="B17" s="90"/>
      <c r="C17" s="91"/>
      <c r="D17" s="92"/>
      <c r="E17" s="92"/>
      <c r="F17" s="93"/>
    </row>
    <row r="18" spans="1:6" ht="14.4">
      <c r="A18" s="84" t="s">
        <v>252</v>
      </c>
      <c r="B18" s="85" t="s">
        <v>253</v>
      </c>
      <c r="C18" s="86" t="s">
        <v>254</v>
      </c>
      <c r="D18" s="87">
        <v>2475429.33</v>
      </c>
      <c r="E18" s="87">
        <v>-14203.9</v>
      </c>
      <c r="F18" s="88">
        <v>2489633.23</v>
      </c>
    </row>
    <row r="19" spans="1:6" ht="25.8" customHeight="1">
      <c r="A19" s="84" t="s">
        <v>255</v>
      </c>
      <c r="B19" s="85" t="s">
        <v>253</v>
      </c>
      <c r="C19" s="86" t="s">
        <v>256</v>
      </c>
      <c r="D19" s="87">
        <v>2475429.33</v>
      </c>
      <c r="E19" s="87">
        <v>-14203.9</v>
      </c>
      <c r="F19" s="88">
        <v>2489633.23</v>
      </c>
    </row>
    <row r="20" spans="1:6" ht="15.6" customHeight="1">
      <c r="A20" s="84" t="s">
        <v>257</v>
      </c>
      <c r="B20" s="85" t="s">
        <v>258</v>
      </c>
      <c r="C20" s="86" t="s">
        <v>259</v>
      </c>
      <c r="D20" s="87">
        <v>-38777600</v>
      </c>
      <c r="E20" s="87">
        <v>-28401633.059999999</v>
      </c>
      <c r="F20" s="88" t="s">
        <v>241</v>
      </c>
    </row>
    <row r="21" spans="1:6" ht="15.6" customHeight="1">
      <c r="A21" s="133" t="s">
        <v>291</v>
      </c>
      <c r="B21" s="134" t="s">
        <v>258</v>
      </c>
      <c r="C21" s="135" t="s">
        <v>292</v>
      </c>
      <c r="D21" s="136">
        <v>-38777600</v>
      </c>
      <c r="E21" s="87">
        <v>-28401633.059999999</v>
      </c>
      <c r="F21" s="88" t="s">
        <v>241</v>
      </c>
    </row>
    <row r="22" spans="1:6" ht="15.6" customHeight="1">
      <c r="A22" s="133" t="s">
        <v>293</v>
      </c>
      <c r="B22" s="134" t="s">
        <v>258</v>
      </c>
      <c r="C22" s="135" t="s">
        <v>294</v>
      </c>
      <c r="D22" s="136">
        <v>-38777600</v>
      </c>
      <c r="E22" s="87">
        <v>-28401633.059999999</v>
      </c>
      <c r="F22" s="88" t="s">
        <v>241</v>
      </c>
    </row>
    <row r="23" spans="1:6" ht="19.8" customHeight="1">
      <c r="A23" s="26" t="s">
        <v>260</v>
      </c>
      <c r="B23" s="27" t="s">
        <v>258</v>
      </c>
      <c r="C23" s="96" t="s">
        <v>261</v>
      </c>
      <c r="D23" s="29">
        <v>-38777600</v>
      </c>
      <c r="E23" s="29">
        <v>-28401633.059999999</v>
      </c>
      <c r="F23" s="97" t="s">
        <v>241</v>
      </c>
    </row>
    <row r="24" spans="1:6" ht="14.4">
      <c r="A24" s="84" t="s">
        <v>262</v>
      </c>
      <c r="B24" s="85" t="s">
        <v>263</v>
      </c>
      <c r="C24" s="86" t="s">
        <v>264</v>
      </c>
      <c r="D24" s="87">
        <v>41253029.329999998</v>
      </c>
      <c r="E24" s="87">
        <v>28387429.16</v>
      </c>
      <c r="F24" s="88" t="s">
        <v>241</v>
      </c>
    </row>
    <row r="25" spans="1:6" ht="14.4">
      <c r="A25" s="133" t="s">
        <v>295</v>
      </c>
      <c r="B25" s="134" t="s">
        <v>263</v>
      </c>
      <c r="C25" s="135" t="s">
        <v>296</v>
      </c>
      <c r="D25" s="136">
        <v>41253029.329999998</v>
      </c>
      <c r="E25" s="87">
        <v>28387429.16</v>
      </c>
      <c r="F25" s="88" t="s">
        <v>241</v>
      </c>
    </row>
    <row r="26" spans="1:6" ht="14.4">
      <c r="A26" s="133" t="s">
        <v>297</v>
      </c>
      <c r="B26" s="134" t="s">
        <v>263</v>
      </c>
      <c r="C26" s="135" t="s">
        <v>298</v>
      </c>
      <c r="D26" s="136">
        <v>41253029.329999998</v>
      </c>
      <c r="E26" s="87">
        <v>28387429.16</v>
      </c>
      <c r="F26" s="88" t="s">
        <v>241</v>
      </c>
    </row>
    <row r="27" spans="1:6" ht="28.8" customHeight="1">
      <c r="A27" s="26" t="s">
        <v>265</v>
      </c>
      <c r="B27" s="27" t="s">
        <v>263</v>
      </c>
      <c r="C27" s="96" t="s">
        <v>266</v>
      </c>
      <c r="D27" s="29">
        <v>41253029.329999998</v>
      </c>
      <c r="E27" s="29">
        <v>28387429.16</v>
      </c>
      <c r="F27" s="97" t="s">
        <v>241</v>
      </c>
    </row>
    <row r="28" spans="1:6" ht="5.4" customHeight="1">
      <c r="A28" s="98"/>
      <c r="B28" s="99"/>
      <c r="C28" s="100"/>
      <c r="D28" s="101"/>
      <c r="E28" s="101"/>
      <c r="F28" s="102"/>
    </row>
    <row r="30" spans="1:6" ht="12.75" customHeight="1">
      <c r="A30" s="131" t="s">
        <v>284</v>
      </c>
      <c r="B30" s="131"/>
      <c r="C30" s="131"/>
      <c r="D30" s="131"/>
    </row>
    <row r="31" spans="1:6" ht="12.75" customHeight="1">
      <c r="A31" s="131" t="s">
        <v>285</v>
      </c>
      <c r="B31" s="131"/>
      <c r="C31" s="131"/>
      <c r="D31" s="131"/>
    </row>
    <row r="32" spans="1:6" ht="12.75" customHeight="1">
      <c r="A32" s="131"/>
      <c r="B32" s="131"/>
      <c r="C32" s="131"/>
      <c r="D32" s="131"/>
    </row>
    <row r="33" spans="1:4" ht="12.75" customHeight="1">
      <c r="A33" s="131" t="s">
        <v>286</v>
      </c>
      <c r="B33" s="131"/>
      <c r="C33" s="131"/>
      <c r="D33" s="131"/>
    </row>
    <row r="34" spans="1:4" ht="12.75" customHeight="1">
      <c r="A34" s="131" t="s">
        <v>287</v>
      </c>
      <c r="B34" s="131"/>
      <c r="C34" s="131"/>
      <c r="D34" s="131"/>
    </row>
    <row r="35" spans="1:4" ht="12.75" customHeight="1">
      <c r="A35" s="131"/>
      <c r="B35" s="131"/>
      <c r="C35" s="131"/>
      <c r="D35" s="131"/>
    </row>
    <row r="36" spans="1:4" ht="12.75" customHeight="1">
      <c r="A36" s="131" t="s">
        <v>288</v>
      </c>
      <c r="B36" s="131"/>
      <c r="C36" s="131"/>
      <c r="D36" s="131"/>
    </row>
    <row r="37" spans="1:4" ht="12.75" customHeight="1">
      <c r="A37" s="131" t="s">
        <v>289</v>
      </c>
      <c r="B37" s="131"/>
      <c r="C37" s="131"/>
      <c r="D37" s="131"/>
    </row>
    <row r="38" spans="1:4" ht="12.75" customHeight="1">
      <c r="A38" s="131"/>
      <c r="B38" s="131"/>
      <c r="C38" s="131"/>
      <c r="D38" s="131"/>
    </row>
    <row r="39" spans="1:4" ht="12.75" customHeight="1">
      <c r="A39" s="132" t="s">
        <v>290</v>
      </c>
      <c r="B39" s="131"/>
      <c r="C39" s="131"/>
      <c r="D39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3:F9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267</v>
      </c>
      <c r="B1" t="s">
        <v>268</v>
      </c>
    </row>
    <row r="2" spans="1:2">
      <c r="A2" t="s">
        <v>269</v>
      </c>
      <c r="B2" t="s">
        <v>270</v>
      </c>
    </row>
    <row r="3" spans="1:2">
      <c r="A3" t="s">
        <v>271</v>
      </c>
      <c r="B3" t="s">
        <v>6</v>
      </c>
    </row>
    <row r="4" spans="1:2">
      <c r="A4" t="s">
        <v>272</v>
      </c>
      <c r="B4" t="s">
        <v>273</v>
      </c>
    </row>
    <row r="5" spans="1:2">
      <c r="A5" t="s">
        <v>274</v>
      </c>
      <c r="B5" t="s">
        <v>275</v>
      </c>
    </row>
    <row r="6" spans="1:2">
      <c r="A6" t="s">
        <v>276</v>
      </c>
      <c r="B6" t="s">
        <v>268</v>
      </c>
    </row>
    <row r="7" spans="1:2">
      <c r="A7" t="s">
        <v>277</v>
      </c>
      <c r="B7" t="s">
        <v>0</v>
      </c>
    </row>
    <row r="8" spans="1:2">
      <c r="A8" t="s">
        <v>278</v>
      </c>
      <c r="B8" t="s">
        <v>0</v>
      </c>
    </row>
    <row r="9" spans="1:2">
      <c r="A9" t="s">
        <v>279</v>
      </c>
      <c r="B9" t="s">
        <v>280</v>
      </c>
    </row>
    <row r="10" spans="1:2">
      <c r="A10" t="s">
        <v>281</v>
      </c>
      <c r="B10" t="s">
        <v>18</v>
      </c>
    </row>
    <row r="11" spans="1:2">
      <c r="A11" t="s">
        <v>282</v>
      </c>
      <c r="B1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1</cp:lastModifiedBy>
  <cp:lastPrinted>2024-09-02T11:46:12Z</cp:lastPrinted>
  <dcterms:created xsi:type="dcterms:W3CDTF">2024-09-02T11:36:20Z</dcterms:created>
  <dcterms:modified xsi:type="dcterms:W3CDTF">2024-09-02T11:46:25Z</dcterms:modified>
</cp:coreProperties>
</file>