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Источники!#REF!</definedName>
    <definedName name="LAST_CELL" localSheetId="1">Расходы!$F$46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Источники!$A$29:$D$29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5725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</calcChain>
</file>

<file path=xl/sharedStrings.xml><?xml version="1.0" encoding="utf-8"?>
<sst xmlns="http://schemas.openxmlformats.org/spreadsheetml/2006/main" count="478" uniqueCount="287">
  <si>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</si>
  <si>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</si>
  <si>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</si>
  <si>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</si>
  <si>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</si>
  <si>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</si>
  <si>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</si>
  <si>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</si>
  <si>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</si>
  <si>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</si>
  <si>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</si>
  <si>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</si>
  <si>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</si>
  <si>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</si>
  <si>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Сандатовского сельского поселения</t>
  </si>
  <si>
    <t>Сандатовское сельское поселение Сальского района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</si>
  <si>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</si>
  <si>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</si>
  <si>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</si>
  <si>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</si>
  <si>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</si>
  <si>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</si>
  <si>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</si>
  <si>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</si>
  <si>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</si>
  <si>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</si>
  <si>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</si>
  <si>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</si>
  <si>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</si>
  <si>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</si>
  <si>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</si>
  <si>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</si>
  <si>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</si>
  <si>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</si>
  <si>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</si>
  <si>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</si>
  <si>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</si>
  <si>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</si>
  <si>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</si>
  <si>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</si>
  <si>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</si>
  <si>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</si>
  <si>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</si>
  <si>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</si>
  <si>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</si>
  <si>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</si>
  <si>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</si>
  <si>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</si>
  <si>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</si>
  <si>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</si>
  <si>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</si>
  <si>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</si>
  <si>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</si>
  <si>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</si>
  <si>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</si>
  <si>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</si>
  <si>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</si>
  <si>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</si>
  <si>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</si>
  <si>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</si>
  <si>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</si>
  <si>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</si>
  <si>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</si>
  <si>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</si>
  <si>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</si>
  <si>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</si>
  <si>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</si>
  <si>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</si>
  <si>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</si>
  <si>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</si>
  <si>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</si>
  <si>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</si>
  <si>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</si>
  <si>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</si>
  <si>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</si>
  <si>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</si>
  <si>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</si>
  <si>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</si>
  <si>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</si>
  <si>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</si>
  <si>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</si>
  <si>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</si>
  <si>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</si>
  <si>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</si>
  <si>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</si>
  <si>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</si>
  <si>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</si>
  <si>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</si>
  <si>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</si>
  <si>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</si>
  <si>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</si>
  <si>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</si>
  <si>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</si>
  <si>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</si>
  <si>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</si>
  <si>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</si>
  <si>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</si>
  <si>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</si>
  <si>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</si>
  <si>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</si>
  <si>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 (сумма платежа (перерасчеты,недоимка и задолженность по соответсвующему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</si>
  <si>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</si>
  <si>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</si>
  <si>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</si>
  <si>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</si>
  <si>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</si>
  <si>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</si>
  <si>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</si>
  <si>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</si>
  <si>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</si>
  <si>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</si>
  <si>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</si>
  <si>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</si>
  <si>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</si>
  <si>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</si>
  <si>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</si>
  <si>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</si>
  <si>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</si>
  <si>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</si>
  <si>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</si>
  <si>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</si>
  <si>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</si>
  <si>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</si>
  <si>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</si>
  <si>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</si>
  <si>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</si>
  <si>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</si>
  <si>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</si>
  <si>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</si>
  <si>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</si>
  <si>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</si>
  <si>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</si>
  <si>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</si>
  <si>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</si>
  <si>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</si>
  <si>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</si>
  <si>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</si>
  <si>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</si>
  <si>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</si>
  <si>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</si>
  <si>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</si>
  <si>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000 11715030101001150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</si>
  <si>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</si>
  <si>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000 11715030101002150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</si>
  <si>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</si>
  <si>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</si>
  <si>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</si>
  <si>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</si>
  <si>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</si>
  <si>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</si>
  <si>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</si>
  <si>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</si>
  <si>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</si>
  <si>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</si>
  <si>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</si>
  <si>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</si>
  <si>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</si>
  <si>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</si>
  <si>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</si>
  <si>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</si>
  <si>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</si>
  <si>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</si>
  <si>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</si>
  <si>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</si>
  <si>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</si>
  <si>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</si>
  <si>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</si>
  <si>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</si>
  <si>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</si>
  <si>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</si>
  <si>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</si>
  <si>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</si>
  <si>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</si>
  <si>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</si>
  <si>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</si>
  <si>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</si>
  <si>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</si>
  <si>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</si>
  <si>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</si>
  <si>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</si>
  <si>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</si>
  <si>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</si>
  <si>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</si>
  <si>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</si>
  <si>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</si>
  <si>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</si>
  <si>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</si>
  <si>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</si>
  <si>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</si>
  <si>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</si>
  <si>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951 0104 8910000110 121 </t>
  </si>
  <si>
    <t xml:space="preserve">951 0104 8910000110 129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</si>
  <si>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</si>
  <si>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</si>
  <si>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</si>
  <si>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</si>
  <si>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</si>
  <si>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</si>
  <si>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</si>
  <si>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 xml:space="preserve">951 0104 8990072390 244 </t>
  </si>
  <si>
    <t xml:space="preserve">951 0104 9990087050 540 </t>
  </si>
  <si>
    <t xml:space="preserve">951 0106 9990087040 540 </t>
  </si>
  <si>
    <t>Резервные средства</t>
  </si>
  <si>
    <t xml:space="preserve">951 0111 9910090100 870 </t>
  </si>
  <si>
    <t xml:space="preserve">951 0113 9990022960 244 </t>
  </si>
  <si>
    <t>Уплата иных платежей</t>
  </si>
  <si>
    <t xml:space="preserve">951 0113 9990099990 853 </t>
  </si>
  <si>
    <t xml:space="preserve">951 0203 8990051180 121 </t>
  </si>
  <si>
    <t xml:space="preserve">951 0203 8990051180 129 </t>
  </si>
  <si>
    <t xml:space="preserve">951 0310 0410021670 244 </t>
  </si>
  <si>
    <t xml:space="preserve">951 0310 99100S4220 244 </t>
  </si>
  <si>
    <t xml:space="preserve">951 0409 9990022400 244 </t>
  </si>
  <si>
    <t xml:space="preserve">951 0412 9990022960 244 </t>
  </si>
  <si>
    <t xml:space="preserve">951 0502 0210029050 244 </t>
  </si>
  <si>
    <t xml:space="preserve">951 0503 0220029070 244 </t>
  </si>
  <si>
    <t xml:space="preserve">951 0503 0220029070 247 </t>
  </si>
  <si>
    <t xml:space="preserve">951 0503 0220029090 244 </t>
  </si>
  <si>
    <t xml:space="preserve">951 0503 9990089Т00 244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</si>
  <si>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</si>
  <si>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</si>
  <si>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</si>
  <si>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</si>
  <si>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 xml:space="preserve">951 0801 05100S4640 612 </t>
  </si>
  <si>
    <t>Иные пенсии, социальные доплаты к пенсиям</t>
  </si>
  <si>
    <t xml:space="preserve">951 1001 9990010050 312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</si>
  <si>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</si>
  <si>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</si>
  <si>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</si>
  <si>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</si>
  <si>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</si>
  <si>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</si>
  <si>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</si>
  <si>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</si>
  <si>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</si>
  <si>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</si>
  <si>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</si>
  <si>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</si>
  <si>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</si>
  <si>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</si>
  <si>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</si>
  <si>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</si>
  <si>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</si>
  <si>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</si>
  <si>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</si>
  <si>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</si>
  <si>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</si>
  <si>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</si>
  <si>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</si>
  <si>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</si>
  <si>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</si>
  <si>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</si>
  <si>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</si>
  <si>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</si>
  <si>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</si>
  <si>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</si>
  <si>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</si>
  <si>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</si>
  <si>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</si>
  <si>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</si>
  <si>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</si>
  <si>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</si>
  <si>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</si>
  <si>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</si>
  <si>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</si>
  <si>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</si>
  <si>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</si>
  <si>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</si>
  <si>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</si>
  <si>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D:\АКЦ-выписки\117M01.txt</t>
  </si>
  <si>
    <t>Доходы/EXPORT_SRC_CODE</t>
  </si>
  <si>
    <t>Доходы/PERIOD</t>
  </si>
  <si>
    <t>на 01 июня 2023 г.</t>
  </si>
  <si>
    <t>Глава  Администрации Сандатовского сельского поселения                           __________________      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</si>
  <si>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</si>
  <si>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                              __________________                                Л.Д.Колиева</t>
  </si>
  <si>
    <t xml:space="preserve">                                                                                                     (подпись)                                           (расшифровка подписи)</t>
  </si>
  <si>
    <t>Ведущий специалист (главный бухгалтер)                               __________________                              М.Н. Лактионова</t>
  </si>
  <si>
    <t xml:space="preserve">                                                                                                     (подпись)                                     (расшифровка подписи)</t>
  </si>
  <si>
    <t xml:space="preserve">  " 02 "  июня 2023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</si>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</sst>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271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14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15</v>
      </c>
      <c r="C7" s="98"/>
      <c r="D7" s="98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27270200</v>
      </c>
      <c r="E19" s="28">
        <v>9390993.5</v>
      </c>
      <c r="F19" s="27">
        <f>IF(OR(D19="-",IF(E19="-",0,E19)&gt;=IF(D19="-",0,D19)),"-",IF(D19="-",0,D19)-IF(E19="-",0,E19))</f>
        <v>17879206.5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14981800</v>
      </c>
      <c r="E21" s="37">
        <v>4652096.72</v>
      </c>
      <c r="F21" s="38">
        <f t="shared" ref="F21:F52" si="0">IF(OR(D21="-",IF(E21="-",0,E21)&gt;=IF(D21="-",0,D21)),"-",IF(D21="-",0,D21)-IF(E21="-",0,E21))</f>
        <v>10329703.280000001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3516300</v>
      </c>
      <c r="E22" s="37">
        <v>645653.69999999995</v>
      </c>
      <c r="F22" s="38">
        <f t="shared" si="0"/>
        <v>2870646.3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3516300</v>
      </c>
      <c r="E23" s="37">
        <v>645653.69999999995</v>
      </c>
      <c r="F23" s="38">
        <f t="shared" si="0"/>
        <v>2870646.3</v>
      </c>
    </row>
    <row r="24" spans="1:6" ht="72">
      <c r="A24" s="39" t="s">
        <v>40</v>
      </c>
      <c r="B24" s="35" t="s">
        <v>31</v>
      </c>
      <c r="C24" s="36" t="s">
        <v>41</v>
      </c>
      <c r="D24" s="37">
        <v>3353000</v>
      </c>
      <c r="E24" s="37">
        <v>600382.13</v>
      </c>
      <c r="F24" s="38">
        <f t="shared" si="0"/>
        <v>2752617.87</v>
      </c>
    </row>
    <row r="25" spans="1:6" ht="92.4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600369.6</v>
      </c>
      <c r="F25" s="38" t="str">
        <f t="shared" si="0"/>
        <v>-</v>
      </c>
    </row>
    <row r="26" spans="1:6" ht="92.4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12.53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>
        <v>50000</v>
      </c>
      <c r="E27" s="37">
        <v>-81.37</v>
      </c>
      <c r="F27" s="38">
        <f t="shared" si="0"/>
        <v>50081.37</v>
      </c>
    </row>
    <row r="28" spans="1:6" ht="92.4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-81.37</v>
      </c>
      <c r="F28" s="38" t="str">
        <f t="shared" si="0"/>
        <v>-</v>
      </c>
    </row>
    <row r="29" spans="1:6" ht="31.2">
      <c r="A29" s="34" t="s">
        <v>51</v>
      </c>
      <c r="B29" s="35" t="s">
        <v>31</v>
      </c>
      <c r="C29" s="36" t="s">
        <v>52</v>
      </c>
      <c r="D29" s="37">
        <v>39300</v>
      </c>
      <c r="E29" s="37">
        <v>809.11</v>
      </c>
      <c r="F29" s="38">
        <f t="shared" si="0"/>
        <v>38490.89</v>
      </c>
    </row>
    <row r="30" spans="1:6" ht="51.6">
      <c r="A30" s="34" t="s">
        <v>53</v>
      </c>
      <c r="B30" s="35" t="s">
        <v>31</v>
      </c>
      <c r="C30" s="36" t="s">
        <v>54</v>
      </c>
      <c r="D30" s="37" t="s">
        <v>44</v>
      </c>
      <c r="E30" s="37">
        <v>338.63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470.48</v>
      </c>
      <c r="F31" s="38" t="str">
        <f t="shared" si="0"/>
        <v>-</v>
      </c>
    </row>
    <row r="32" spans="1:6" ht="92.4">
      <c r="A32" s="39" t="s">
        <v>57</v>
      </c>
      <c r="B32" s="35" t="s">
        <v>31</v>
      </c>
      <c r="C32" s="36" t="s">
        <v>58</v>
      </c>
      <c r="D32" s="37">
        <v>74000</v>
      </c>
      <c r="E32" s="37">
        <v>4763.83</v>
      </c>
      <c r="F32" s="38">
        <f t="shared" si="0"/>
        <v>69236.17</v>
      </c>
    </row>
    <row r="33" spans="1:6" ht="112.8">
      <c r="A33" s="39" t="s">
        <v>59</v>
      </c>
      <c r="B33" s="35" t="s">
        <v>31</v>
      </c>
      <c r="C33" s="36" t="s">
        <v>60</v>
      </c>
      <c r="D33" s="37" t="s">
        <v>44</v>
      </c>
      <c r="E33" s="37">
        <v>4763.83</v>
      </c>
      <c r="F33" s="38" t="str">
        <f t="shared" si="0"/>
        <v>-</v>
      </c>
    </row>
    <row r="34" spans="1:6" ht="41.4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39780</v>
      </c>
      <c r="F34" s="38" t="str">
        <f t="shared" si="0"/>
        <v>-</v>
      </c>
    </row>
    <row r="35" spans="1:6" ht="61.8">
      <c r="A35" s="39" t="s">
        <v>63</v>
      </c>
      <c r="B35" s="35" t="s">
        <v>31</v>
      </c>
      <c r="C35" s="36" t="s">
        <v>64</v>
      </c>
      <c r="D35" s="37" t="s">
        <v>44</v>
      </c>
      <c r="E35" s="37">
        <v>39780</v>
      </c>
      <c r="F35" s="38" t="str">
        <f t="shared" si="0"/>
        <v>-</v>
      </c>
    </row>
    <row r="36" spans="1:6" ht="13.2">
      <c r="A36" s="34" t="s">
        <v>65</v>
      </c>
      <c r="B36" s="35" t="s">
        <v>31</v>
      </c>
      <c r="C36" s="36" t="s">
        <v>66</v>
      </c>
      <c r="D36" s="37">
        <v>3621000</v>
      </c>
      <c r="E36" s="37">
        <v>2383552.81</v>
      </c>
      <c r="F36" s="38">
        <f t="shared" si="0"/>
        <v>1237447.19</v>
      </c>
    </row>
    <row r="37" spans="1:6" ht="13.2">
      <c r="A37" s="34" t="s">
        <v>67</v>
      </c>
      <c r="B37" s="35" t="s">
        <v>31</v>
      </c>
      <c r="C37" s="36" t="s">
        <v>68</v>
      </c>
      <c r="D37" s="37">
        <v>3621000</v>
      </c>
      <c r="E37" s="37">
        <v>2383552.81</v>
      </c>
      <c r="F37" s="38">
        <f t="shared" si="0"/>
        <v>1237447.19</v>
      </c>
    </row>
    <row r="38" spans="1:6" ht="13.2">
      <c r="A38" s="34" t="s">
        <v>67</v>
      </c>
      <c r="B38" s="35" t="s">
        <v>31</v>
      </c>
      <c r="C38" s="36" t="s">
        <v>69</v>
      </c>
      <c r="D38" s="37">
        <v>3621000</v>
      </c>
      <c r="E38" s="37">
        <v>2383552.81</v>
      </c>
      <c r="F38" s="38">
        <f t="shared" si="0"/>
        <v>1237447.19</v>
      </c>
    </row>
    <row r="39" spans="1:6" ht="31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2383552.81</v>
      </c>
      <c r="F39" s="38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5504000</v>
      </c>
      <c r="E40" s="37">
        <v>498914.53</v>
      </c>
      <c r="F40" s="38">
        <f t="shared" si="0"/>
        <v>5005085.47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574000</v>
      </c>
      <c r="E41" s="37">
        <v>-26573.16</v>
      </c>
      <c r="F41" s="38">
        <f t="shared" si="0"/>
        <v>600573.16</v>
      </c>
    </row>
    <row r="42" spans="1:6" ht="31.2">
      <c r="A42" s="34" t="s">
        <v>76</v>
      </c>
      <c r="B42" s="35" t="s">
        <v>31</v>
      </c>
      <c r="C42" s="36" t="s">
        <v>77</v>
      </c>
      <c r="D42" s="37">
        <v>574000</v>
      </c>
      <c r="E42" s="37">
        <v>-26573.16</v>
      </c>
      <c r="F42" s="38">
        <f t="shared" si="0"/>
        <v>600573.16</v>
      </c>
    </row>
    <row r="43" spans="1:6" ht="51.6">
      <c r="A43" s="34" t="s">
        <v>78</v>
      </c>
      <c r="B43" s="35" t="s">
        <v>31</v>
      </c>
      <c r="C43" s="36" t="s">
        <v>79</v>
      </c>
      <c r="D43" s="37" t="s">
        <v>44</v>
      </c>
      <c r="E43" s="37">
        <v>-26573.16</v>
      </c>
      <c r="F43" s="38" t="str">
        <f t="shared" si="0"/>
        <v>-</v>
      </c>
    </row>
    <row r="44" spans="1:6" ht="13.2">
      <c r="A44" s="34" t="s">
        <v>80</v>
      </c>
      <c r="B44" s="35" t="s">
        <v>31</v>
      </c>
      <c r="C44" s="36" t="s">
        <v>81</v>
      </c>
      <c r="D44" s="37">
        <v>4930000</v>
      </c>
      <c r="E44" s="37">
        <v>525487.68999999994</v>
      </c>
      <c r="F44" s="38">
        <f t="shared" si="0"/>
        <v>4404512.3100000005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509000</v>
      </c>
      <c r="E45" s="37">
        <v>446348.87</v>
      </c>
      <c r="F45" s="38">
        <f t="shared" si="0"/>
        <v>62651.130000000005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509000</v>
      </c>
      <c r="E46" s="37">
        <v>446348.87</v>
      </c>
      <c r="F46" s="38">
        <f t="shared" si="0"/>
        <v>62651.130000000005</v>
      </c>
    </row>
    <row r="47" spans="1:6" ht="41.4">
      <c r="A47" s="34" t="s">
        <v>86</v>
      </c>
      <c r="B47" s="35" t="s">
        <v>31</v>
      </c>
      <c r="C47" s="36" t="s">
        <v>87</v>
      </c>
      <c r="D47" s="37" t="s">
        <v>44</v>
      </c>
      <c r="E47" s="37">
        <v>446348.87</v>
      </c>
      <c r="F47" s="38" t="str">
        <f t="shared" si="0"/>
        <v>-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4421000</v>
      </c>
      <c r="E48" s="37">
        <v>79138.820000000007</v>
      </c>
      <c r="F48" s="38">
        <f t="shared" si="0"/>
        <v>4341861.18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4421000</v>
      </c>
      <c r="E49" s="37">
        <v>79138.820000000007</v>
      </c>
      <c r="F49" s="38">
        <f t="shared" si="0"/>
        <v>4341861.18</v>
      </c>
    </row>
    <row r="50" spans="1:6" ht="41.4">
      <c r="A50" s="34" t="s">
        <v>92</v>
      </c>
      <c r="B50" s="35" t="s">
        <v>31</v>
      </c>
      <c r="C50" s="36" t="s">
        <v>93</v>
      </c>
      <c r="D50" s="37" t="s">
        <v>44</v>
      </c>
      <c r="E50" s="37">
        <v>79138.820000000007</v>
      </c>
      <c r="F50" s="38" t="str">
        <f t="shared" si="0"/>
        <v>-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31900</v>
      </c>
      <c r="E51" s="37">
        <v>6000</v>
      </c>
      <c r="F51" s="38">
        <f t="shared" si="0"/>
        <v>25900</v>
      </c>
    </row>
    <row r="52" spans="1:6" ht="31.2">
      <c r="A52" s="34" t="s">
        <v>96</v>
      </c>
      <c r="B52" s="35" t="s">
        <v>31</v>
      </c>
      <c r="C52" s="36" t="s">
        <v>97</v>
      </c>
      <c r="D52" s="37">
        <v>31900</v>
      </c>
      <c r="E52" s="37">
        <v>6000</v>
      </c>
      <c r="F52" s="38">
        <f t="shared" si="0"/>
        <v>25900</v>
      </c>
    </row>
    <row r="53" spans="1:6" ht="51.6">
      <c r="A53" s="34" t="s">
        <v>98</v>
      </c>
      <c r="B53" s="35" t="s">
        <v>31</v>
      </c>
      <c r="C53" s="36" t="s">
        <v>99</v>
      </c>
      <c r="D53" s="37">
        <v>31900</v>
      </c>
      <c r="E53" s="37">
        <v>6000</v>
      </c>
      <c r="F53" s="38">
        <f t="shared" ref="F53:F84" si="1">IF(OR(D53="-",IF(E53="-",0,E53)&gt;=IF(D53="-",0,D53)),"-",IF(D53="-",0,D53)-IF(E53="-",0,E53))</f>
        <v>25900</v>
      </c>
    </row>
    <row r="54" spans="1:6" ht="92.4">
      <c r="A54" s="39" t="s">
        <v>100</v>
      </c>
      <c r="B54" s="35" t="s">
        <v>31</v>
      </c>
      <c r="C54" s="36" t="s">
        <v>101</v>
      </c>
      <c r="D54" s="37" t="s">
        <v>44</v>
      </c>
      <c r="E54" s="37">
        <v>6000</v>
      </c>
      <c r="F54" s="38" t="str">
        <f t="shared" si="1"/>
        <v>-</v>
      </c>
    </row>
    <row r="55" spans="1:6" ht="2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288</v>
      </c>
      <c r="F55" s="38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 t="s">
        <v>44</v>
      </c>
      <c r="E56" s="37">
        <v>288</v>
      </c>
      <c r="F56" s="38" t="str">
        <f t="shared" si="1"/>
        <v>-</v>
      </c>
    </row>
    <row r="57" spans="1:6" ht="21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288</v>
      </c>
      <c r="F57" s="38" t="str">
        <f t="shared" si="1"/>
        <v>-</v>
      </c>
    </row>
    <row r="58" spans="1:6" ht="31.2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288</v>
      </c>
      <c r="F58" s="38" t="str">
        <f t="shared" si="1"/>
        <v>-</v>
      </c>
    </row>
    <row r="59" spans="1:6" ht="51.6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288</v>
      </c>
      <c r="F59" s="38" t="str">
        <f t="shared" si="1"/>
        <v>-</v>
      </c>
    </row>
    <row r="60" spans="1:6" ht="31.2">
      <c r="A60" s="34" t="s">
        <v>112</v>
      </c>
      <c r="B60" s="35" t="s">
        <v>31</v>
      </c>
      <c r="C60" s="36" t="s">
        <v>113</v>
      </c>
      <c r="D60" s="37">
        <v>1719500</v>
      </c>
      <c r="E60" s="37">
        <v>575487.68000000005</v>
      </c>
      <c r="F60" s="38">
        <f t="shared" si="1"/>
        <v>1144012.3199999998</v>
      </c>
    </row>
    <row r="61" spans="1:6" ht="61.8">
      <c r="A61" s="39" t="s">
        <v>114</v>
      </c>
      <c r="B61" s="35" t="s">
        <v>31</v>
      </c>
      <c r="C61" s="36" t="s">
        <v>115</v>
      </c>
      <c r="D61" s="37">
        <v>1719500</v>
      </c>
      <c r="E61" s="37">
        <v>575487.68000000005</v>
      </c>
      <c r="F61" s="38">
        <f t="shared" si="1"/>
        <v>1144012.3199999998</v>
      </c>
    </row>
    <row r="62" spans="1:6" ht="51.6">
      <c r="A62" s="39" t="s">
        <v>116</v>
      </c>
      <c r="B62" s="35" t="s">
        <v>31</v>
      </c>
      <c r="C62" s="36" t="s">
        <v>117</v>
      </c>
      <c r="D62" s="37">
        <v>900</v>
      </c>
      <c r="E62" s="37">
        <v>245.22</v>
      </c>
      <c r="F62" s="38">
        <f t="shared" si="1"/>
        <v>654.78</v>
      </c>
    </row>
    <row r="63" spans="1:6" ht="51.6">
      <c r="A63" s="34" t="s">
        <v>118</v>
      </c>
      <c r="B63" s="35" t="s">
        <v>31</v>
      </c>
      <c r="C63" s="36" t="s">
        <v>119</v>
      </c>
      <c r="D63" s="37">
        <v>900</v>
      </c>
      <c r="E63" s="37">
        <v>245.22</v>
      </c>
      <c r="F63" s="38">
        <f t="shared" si="1"/>
        <v>654.78</v>
      </c>
    </row>
    <row r="64" spans="1:6" ht="61.8">
      <c r="A64" s="39" t="s">
        <v>120</v>
      </c>
      <c r="B64" s="35" t="s">
        <v>31</v>
      </c>
      <c r="C64" s="36" t="s">
        <v>121</v>
      </c>
      <c r="D64" s="37">
        <v>20800</v>
      </c>
      <c r="E64" s="37">
        <v>10287.790000000001</v>
      </c>
      <c r="F64" s="38">
        <f t="shared" si="1"/>
        <v>10512.21</v>
      </c>
    </row>
    <row r="65" spans="1:6" ht="51.6">
      <c r="A65" s="34" t="s">
        <v>122</v>
      </c>
      <c r="B65" s="35" t="s">
        <v>31</v>
      </c>
      <c r="C65" s="36" t="s">
        <v>123</v>
      </c>
      <c r="D65" s="37">
        <v>20800</v>
      </c>
      <c r="E65" s="37">
        <v>10287.790000000001</v>
      </c>
      <c r="F65" s="38">
        <f t="shared" si="1"/>
        <v>10512.21</v>
      </c>
    </row>
    <row r="66" spans="1:6" ht="31.2">
      <c r="A66" s="34" t="s">
        <v>124</v>
      </c>
      <c r="B66" s="35" t="s">
        <v>31</v>
      </c>
      <c r="C66" s="36" t="s">
        <v>125</v>
      </c>
      <c r="D66" s="37">
        <v>1697800</v>
      </c>
      <c r="E66" s="37">
        <v>564954.67000000004</v>
      </c>
      <c r="F66" s="38">
        <f t="shared" si="1"/>
        <v>1132845.33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1697800</v>
      </c>
      <c r="E67" s="37">
        <v>564954.67000000004</v>
      </c>
      <c r="F67" s="38">
        <f t="shared" si="1"/>
        <v>1132845.33</v>
      </c>
    </row>
    <row r="68" spans="1:6" ht="13.2">
      <c r="A68" s="34" t="s">
        <v>128</v>
      </c>
      <c r="B68" s="35" t="s">
        <v>31</v>
      </c>
      <c r="C68" s="36" t="s">
        <v>129</v>
      </c>
      <c r="D68" s="37">
        <v>47100</v>
      </c>
      <c r="E68" s="37">
        <v>200</v>
      </c>
      <c r="F68" s="38">
        <f t="shared" si="1"/>
        <v>46900</v>
      </c>
    </row>
    <row r="69" spans="1:6" ht="31.2">
      <c r="A69" s="34" t="s">
        <v>130</v>
      </c>
      <c r="B69" s="35" t="s">
        <v>31</v>
      </c>
      <c r="C69" s="36" t="s">
        <v>131</v>
      </c>
      <c r="D69" s="37">
        <v>47100</v>
      </c>
      <c r="E69" s="37">
        <v>200</v>
      </c>
      <c r="F69" s="38">
        <f t="shared" si="1"/>
        <v>46900</v>
      </c>
    </row>
    <row r="70" spans="1:6" ht="41.4">
      <c r="A70" s="34" t="s">
        <v>132</v>
      </c>
      <c r="B70" s="35" t="s">
        <v>31</v>
      </c>
      <c r="C70" s="36" t="s">
        <v>133</v>
      </c>
      <c r="D70" s="37">
        <v>47100</v>
      </c>
      <c r="E70" s="37">
        <v>200</v>
      </c>
      <c r="F70" s="38">
        <f t="shared" si="1"/>
        <v>46900</v>
      </c>
    </row>
    <row r="71" spans="1:6" ht="13.2">
      <c r="A71" s="34" t="s">
        <v>134</v>
      </c>
      <c r="B71" s="35" t="s">
        <v>31</v>
      </c>
      <c r="C71" s="36" t="s">
        <v>135</v>
      </c>
      <c r="D71" s="37">
        <v>542000</v>
      </c>
      <c r="E71" s="37">
        <v>542000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542000</v>
      </c>
      <c r="E72" s="37">
        <v>542000</v>
      </c>
      <c r="F72" s="38" t="str">
        <f t="shared" si="1"/>
        <v>-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542000</v>
      </c>
      <c r="E73" s="37">
        <v>542000</v>
      </c>
      <c r="F73" s="38" t="str">
        <f t="shared" si="1"/>
        <v>-</v>
      </c>
    </row>
    <row r="74" spans="1:6" ht="41.4">
      <c r="A74" s="34" t="s">
        <v>140</v>
      </c>
      <c r="B74" s="35" t="s">
        <v>31</v>
      </c>
      <c r="C74" s="36" t="s">
        <v>141</v>
      </c>
      <c r="D74" s="37">
        <v>300000</v>
      </c>
      <c r="E74" s="37">
        <v>300000</v>
      </c>
      <c r="F74" s="38" t="str">
        <f t="shared" si="1"/>
        <v>-</v>
      </c>
    </row>
    <row r="75" spans="1:6" ht="41.4">
      <c r="A75" s="34" t="s">
        <v>142</v>
      </c>
      <c r="B75" s="35" t="s">
        <v>31</v>
      </c>
      <c r="C75" s="36" t="s">
        <v>143</v>
      </c>
      <c r="D75" s="37">
        <v>242000</v>
      </c>
      <c r="E75" s="37">
        <v>242000</v>
      </c>
      <c r="F75" s="38" t="str">
        <f t="shared" si="1"/>
        <v>-</v>
      </c>
    </row>
    <row r="76" spans="1:6" ht="13.2">
      <c r="A76" s="34" t="s">
        <v>144</v>
      </c>
      <c r="B76" s="35" t="s">
        <v>31</v>
      </c>
      <c r="C76" s="36" t="s">
        <v>145</v>
      </c>
      <c r="D76" s="37">
        <v>12288400</v>
      </c>
      <c r="E76" s="37">
        <v>4738896.78</v>
      </c>
      <c r="F76" s="38">
        <f t="shared" si="1"/>
        <v>7549503.2199999997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12288400</v>
      </c>
      <c r="E77" s="37">
        <v>4738896.78</v>
      </c>
      <c r="F77" s="38">
        <f t="shared" si="1"/>
        <v>7549503.2199999997</v>
      </c>
    </row>
    <row r="78" spans="1:6" ht="21">
      <c r="A78" s="34" t="s">
        <v>148</v>
      </c>
      <c r="B78" s="35" t="s">
        <v>31</v>
      </c>
      <c r="C78" s="36" t="s">
        <v>149</v>
      </c>
      <c r="D78" s="37">
        <v>4270900</v>
      </c>
      <c r="E78" s="37">
        <v>3414700</v>
      </c>
      <c r="F78" s="38">
        <f t="shared" si="1"/>
        <v>856200</v>
      </c>
    </row>
    <row r="79" spans="1:6" ht="13.2">
      <c r="A79" s="34" t="s">
        <v>150</v>
      </c>
      <c r="B79" s="35" t="s">
        <v>31</v>
      </c>
      <c r="C79" s="36" t="s">
        <v>151</v>
      </c>
      <c r="D79" s="37">
        <v>3924300</v>
      </c>
      <c r="E79" s="37">
        <v>3270200</v>
      </c>
      <c r="F79" s="38">
        <f t="shared" si="1"/>
        <v>654100</v>
      </c>
    </row>
    <row r="80" spans="1:6" ht="31.2">
      <c r="A80" s="34" t="s">
        <v>152</v>
      </c>
      <c r="B80" s="35" t="s">
        <v>31</v>
      </c>
      <c r="C80" s="36" t="s">
        <v>153</v>
      </c>
      <c r="D80" s="37">
        <v>3924300</v>
      </c>
      <c r="E80" s="37">
        <v>3270200</v>
      </c>
      <c r="F80" s="38">
        <f t="shared" si="1"/>
        <v>654100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346600</v>
      </c>
      <c r="E81" s="37">
        <v>144500</v>
      </c>
      <c r="F81" s="38">
        <f t="shared" si="1"/>
        <v>202100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346600</v>
      </c>
      <c r="E82" s="37">
        <v>144500</v>
      </c>
      <c r="F82" s="38">
        <f t="shared" si="1"/>
        <v>202100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294200</v>
      </c>
      <c r="E83" s="37">
        <v>90696.78</v>
      </c>
      <c r="F83" s="38">
        <f t="shared" si="1"/>
        <v>203503.22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200</v>
      </c>
      <c r="E84" s="37">
        <v>200</v>
      </c>
      <c r="F84" s="38" t="str">
        <f t="shared" si="1"/>
        <v>-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200</v>
      </c>
      <c r="E85" s="37">
        <v>200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164</v>
      </c>
      <c r="B86" s="35" t="s">
        <v>31</v>
      </c>
      <c r="C86" s="36" t="s">
        <v>165</v>
      </c>
      <c r="D86" s="37">
        <v>294000</v>
      </c>
      <c r="E86" s="37">
        <v>90496.78</v>
      </c>
      <c r="F86" s="38">
        <f t="shared" si="2"/>
        <v>203503.22</v>
      </c>
    </row>
    <row r="87" spans="1:6" ht="41.4">
      <c r="A87" s="34" t="s">
        <v>166</v>
      </c>
      <c r="B87" s="35" t="s">
        <v>31</v>
      </c>
      <c r="C87" s="36" t="s">
        <v>167</v>
      </c>
      <c r="D87" s="37">
        <v>294000</v>
      </c>
      <c r="E87" s="37">
        <v>90496.78</v>
      </c>
      <c r="F87" s="38">
        <f t="shared" si="2"/>
        <v>203503.22</v>
      </c>
    </row>
    <row r="88" spans="1:6" ht="13.2">
      <c r="A88" s="34" t="s">
        <v>168</v>
      </c>
      <c r="B88" s="35" t="s">
        <v>31</v>
      </c>
      <c r="C88" s="36" t="s">
        <v>169</v>
      </c>
      <c r="D88" s="37">
        <v>7723300</v>
      </c>
      <c r="E88" s="37">
        <v>1233500</v>
      </c>
      <c r="F88" s="38">
        <f t="shared" si="2"/>
        <v>6489800</v>
      </c>
    </row>
    <row r="89" spans="1:6" ht="41.4">
      <c r="A89" s="34" t="s">
        <v>170</v>
      </c>
      <c r="B89" s="35" t="s">
        <v>31</v>
      </c>
      <c r="C89" s="36" t="s">
        <v>171</v>
      </c>
      <c r="D89" s="37">
        <v>5698900</v>
      </c>
      <c r="E89" s="37">
        <v>1208500</v>
      </c>
      <c r="F89" s="38">
        <f t="shared" si="2"/>
        <v>4490400</v>
      </c>
    </row>
    <row r="90" spans="1:6" ht="51.6">
      <c r="A90" s="34" t="s">
        <v>172</v>
      </c>
      <c r="B90" s="35" t="s">
        <v>31</v>
      </c>
      <c r="C90" s="36" t="s">
        <v>173</v>
      </c>
      <c r="D90" s="37">
        <v>5698900</v>
      </c>
      <c r="E90" s="37">
        <v>1208500</v>
      </c>
      <c r="F90" s="38">
        <f t="shared" si="2"/>
        <v>4490400</v>
      </c>
    </row>
    <row r="91" spans="1:6" ht="21">
      <c r="A91" s="34" t="s">
        <v>174</v>
      </c>
      <c r="B91" s="35" t="s">
        <v>31</v>
      </c>
      <c r="C91" s="36" t="s">
        <v>175</v>
      </c>
      <c r="D91" s="37">
        <v>2024400</v>
      </c>
      <c r="E91" s="37">
        <v>25000</v>
      </c>
      <c r="F91" s="38">
        <f t="shared" si="2"/>
        <v>1999400</v>
      </c>
    </row>
    <row r="92" spans="1:6" ht="21">
      <c r="A92" s="34" t="s">
        <v>176</v>
      </c>
      <c r="B92" s="35" t="s">
        <v>31</v>
      </c>
      <c r="C92" s="36" t="s">
        <v>177</v>
      </c>
      <c r="D92" s="37">
        <v>2024400</v>
      </c>
      <c r="E92" s="37">
        <v>25000</v>
      </c>
      <c r="F92" s="38">
        <f t="shared" si="2"/>
        <v>1999400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opLeftCell="A3" workbookViewId="0">
      <selection activeCell="A12" sqref="A12:IV12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178</v>
      </c>
      <c r="B2" s="94"/>
      <c r="C2" s="94"/>
      <c r="D2" s="94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180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181</v>
      </c>
      <c r="B13" s="52" t="s">
        <v>182</v>
      </c>
      <c r="C13" s="53" t="s">
        <v>183</v>
      </c>
      <c r="D13" s="54">
        <v>27822193.390000001</v>
      </c>
      <c r="E13" s="55">
        <v>7927078.04</v>
      </c>
      <c r="F13" s="56">
        <f>IF(OR(D13="-",IF(E13="-",0,E13)&gt;=IF(D13="-",0,D13)),"-",IF(D13="-",0,D13)-IF(E13="-",0,E13))</f>
        <v>19895115.350000001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24" t="s">
        <v>184</v>
      </c>
      <c r="B15" s="63" t="s">
        <v>182</v>
      </c>
      <c r="C15" s="26" t="s">
        <v>185</v>
      </c>
      <c r="D15" s="27">
        <v>982200</v>
      </c>
      <c r="E15" s="64">
        <v>441146.42</v>
      </c>
      <c r="F15" s="65">
        <f t="shared" ref="F15:F45" si="0">IF(OR(D15="-",IF(E15="-",0,E15)&gt;=IF(D15="-",0,D15)),"-",IF(D15="-",0,D15)-IF(E15="-",0,E15))</f>
        <v>541053.58000000007</v>
      </c>
    </row>
    <row r="16" spans="1:6" ht="31.2">
      <c r="A16" s="24" t="s">
        <v>186</v>
      </c>
      <c r="B16" s="63" t="s">
        <v>182</v>
      </c>
      <c r="C16" s="26" t="s">
        <v>187</v>
      </c>
      <c r="D16" s="27">
        <v>296700</v>
      </c>
      <c r="E16" s="64">
        <v>123179.65</v>
      </c>
      <c r="F16" s="65">
        <f t="shared" si="0"/>
        <v>173520.35</v>
      </c>
    </row>
    <row r="17" spans="1:6" ht="21">
      <c r="A17" s="24" t="s">
        <v>188</v>
      </c>
      <c r="B17" s="63" t="s">
        <v>182</v>
      </c>
      <c r="C17" s="26" t="s">
        <v>189</v>
      </c>
      <c r="D17" s="27">
        <v>81900</v>
      </c>
      <c r="E17" s="64">
        <v>20184</v>
      </c>
      <c r="F17" s="65">
        <f t="shared" si="0"/>
        <v>61716</v>
      </c>
    </row>
    <row r="18" spans="1:6" ht="13.2">
      <c r="A18" s="24" t="s">
        <v>184</v>
      </c>
      <c r="B18" s="63" t="s">
        <v>182</v>
      </c>
      <c r="C18" s="26" t="s">
        <v>190</v>
      </c>
      <c r="D18" s="27">
        <v>3552900</v>
      </c>
      <c r="E18" s="64">
        <v>1435137.12</v>
      </c>
      <c r="F18" s="65">
        <f t="shared" si="0"/>
        <v>2117762.88</v>
      </c>
    </row>
    <row r="19" spans="1:6" ht="31.2">
      <c r="A19" s="24" t="s">
        <v>186</v>
      </c>
      <c r="B19" s="63" t="s">
        <v>182</v>
      </c>
      <c r="C19" s="26" t="s">
        <v>191</v>
      </c>
      <c r="D19" s="27">
        <v>1073000</v>
      </c>
      <c r="E19" s="64">
        <v>392830.7</v>
      </c>
      <c r="F19" s="65">
        <f t="shared" si="0"/>
        <v>680169.3</v>
      </c>
    </row>
    <row r="20" spans="1:6" ht="21">
      <c r="A20" s="24" t="s">
        <v>188</v>
      </c>
      <c r="B20" s="63" t="s">
        <v>182</v>
      </c>
      <c r="C20" s="26" t="s">
        <v>192</v>
      </c>
      <c r="D20" s="27">
        <v>310000</v>
      </c>
      <c r="E20" s="64">
        <v>76447.199999999997</v>
      </c>
      <c r="F20" s="65">
        <f t="shared" si="0"/>
        <v>233552.8</v>
      </c>
    </row>
    <row r="21" spans="1:6" ht="13.2">
      <c r="A21" s="24" t="s">
        <v>193</v>
      </c>
      <c r="B21" s="63" t="s">
        <v>182</v>
      </c>
      <c r="C21" s="26" t="s">
        <v>194</v>
      </c>
      <c r="D21" s="27">
        <v>1143700</v>
      </c>
      <c r="E21" s="64">
        <v>402554.9</v>
      </c>
      <c r="F21" s="65">
        <f t="shared" si="0"/>
        <v>741145.1</v>
      </c>
    </row>
    <row r="22" spans="1:6" ht="13.2">
      <c r="A22" s="24" t="s">
        <v>195</v>
      </c>
      <c r="B22" s="63" t="s">
        <v>182</v>
      </c>
      <c r="C22" s="26" t="s">
        <v>196</v>
      </c>
      <c r="D22" s="27">
        <v>36700</v>
      </c>
      <c r="E22" s="64">
        <v>14300</v>
      </c>
      <c r="F22" s="65">
        <f t="shared" si="0"/>
        <v>22400</v>
      </c>
    </row>
    <row r="23" spans="1:6" ht="13.2">
      <c r="A23" s="24" t="s">
        <v>197</v>
      </c>
      <c r="B23" s="63" t="s">
        <v>182</v>
      </c>
      <c r="C23" s="26" t="s">
        <v>198</v>
      </c>
      <c r="D23" s="27">
        <v>10400</v>
      </c>
      <c r="E23" s="64">
        <v>5099</v>
      </c>
      <c r="F23" s="65">
        <f t="shared" si="0"/>
        <v>5301</v>
      </c>
    </row>
    <row r="24" spans="1:6" ht="13.2">
      <c r="A24" s="24" t="s">
        <v>193</v>
      </c>
      <c r="B24" s="63" t="s">
        <v>182</v>
      </c>
      <c r="C24" s="26" t="s">
        <v>199</v>
      </c>
      <c r="D24" s="27">
        <v>200</v>
      </c>
      <c r="E24" s="64">
        <v>200</v>
      </c>
      <c r="F24" s="65" t="str">
        <f t="shared" si="0"/>
        <v>-</v>
      </c>
    </row>
    <row r="25" spans="1:6" ht="13.2">
      <c r="A25" s="24" t="s">
        <v>168</v>
      </c>
      <c r="B25" s="63" t="s">
        <v>182</v>
      </c>
      <c r="C25" s="26" t="s">
        <v>200</v>
      </c>
      <c r="D25" s="27">
        <v>500</v>
      </c>
      <c r="E25" s="64">
        <v>500</v>
      </c>
      <c r="F25" s="65" t="str">
        <f t="shared" si="0"/>
        <v>-</v>
      </c>
    </row>
    <row r="26" spans="1:6" ht="13.2">
      <c r="A26" s="24" t="s">
        <v>168</v>
      </c>
      <c r="B26" s="63" t="s">
        <v>182</v>
      </c>
      <c r="C26" s="26" t="s">
        <v>201</v>
      </c>
      <c r="D26" s="27">
        <v>35800</v>
      </c>
      <c r="E26" s="64">
        <v>35800</v>
      </c>
      <c r="F26" s="65" t="str">
        <f t="shared" si="0"/>
        <v>-</v>
      </c>
    </row>
    <row r="27" spans="1:6" ht="13.2">
      <c r="A27" s="24" t="s">
        <v>202</v>
      </c>
      <c r="B27" s="63" t="s">
        <v>182</v>
      </c>
      <c r="C27" s="26" t="s">
        <v>203</v>
      </c>
      <c r="D27" s="27">
        <v>10000</v>
      </c>
      <c r="E27" s="64" t="s">
        <v>44</v>
      </c>
      <c r="F27" s="65">
        <f t="shared" si="0"/>
        <v>10000</v>
      </c>
    </row>
    <row r="28" spans="1:6" ht="13.2">
      <c r="A28" s="24" t="s">
        <v>193</v>
      </c>
      <c r="B28" s="63" t="s">
        <v>182</v>
      </c>
      <c r="C28" s="26" t="s">
        <v>204</v>
      </c>
      <c r="D28" s="27">
        <v>88556</v>
      </c>
      <c r="E28" s="64">
        <v>54000</v>
      </c>
      <c r="F28" s="65">
        <f t="shared" si="0"/>
        <v>34556</v>
      </c>
    </row>
    <row r="29" spans="1:6" ht="13.2">
      <c r="A29" s="24" t="s">
        <v>205</v>
      </c>
      <c r="B29" s="63" t="s">
        <v>182</v>
      </c>
      <c r="C29" s="26" t="s">
        <v>206</v>
      </c>
      <c r="D29" s="27">
        <v>80000</v>
      </c>
      <c r="E29" s="64">
        <v>20000</v>
      </c>
      <c r="F29" s="65">
        <f t="shared" si="0"/>
        <v>60000</v>
      </c>
    </row>
    <row r="30" spans="1:6" ht="13.2">
      <c r="A30" s="24" t="s">
        <v>184</v>
      </c>
      <c r="B30" s="63" t="s">
        <v>182</v>
      </c>
      <c r="C30" s="26" t="s">
        <v>207</v>
      </c>
      <c r="D30" s="27">
        <v>225800</v>
      </c>
      <c r="E30" s="64">
        <v>72045.41</v>
      </c>
      <c r="F30" s="65">
        <f t="shared" si="0"/>
        <v>153754.59</v>
      </c>
    </row>
    <row r="31" spans="1:6" ht="31.2">
      <c r="A31" s="24" t="s">
        <v>186</v>
      </c>
      <c r="B31" s="63" t="s">
        <v>182</v>
      </c>
      <c r="C31" s="26" t="s">
        <v>208</v>
      </c>
      <c r="D31" s="27">
        <v>68200</v>
      </c>
      <c r="E31" s="64">
        <v>18451.37</v>
      </c>
      <c r="F31" s="65">
        <f t="shared" si="0"/>
        <v>49748.630000000005</v>
      </c>
    </row>
    <row r="32" spans="1:6" ht="13.2">
      <c r="A32" s="24" t="s">
        <v>193</v>
      </c>
      <c r="B32" s="63" t="s">
        <v>182</v>
      </c>
      <c r="C32" s="26" t="s">
        <v>209</v>
      </c>
      <c r="D32" s="27">
        <v>600000</v>
      </c>
      <c r="E32" s="64">
        <v>2450</v>
      </c>
      <c r="F32" s="65">
        <f t="shared" si="0"/>
        <v>597550</v>
      </c>
    </row>
    <row r="33" spans="1:6" ht="13.2">
      <c r="A33" s="24" t="s">
        <v>193</v>
      </c>
      <c r="B33" s="63" t="s">
        <v>182</v>
      </c>
      <c r="C33" s="26" t="s">
        <v>210</v>
      </c>
      <c r="D33" s="27">
        <v>252320</v>
      </c>
      <c r="E33" s="64" t="s">
        <v>44</v>
      </c>
      <c r="F33" s="65">
        <f t="shared" si="0"/>
        <v>252320</v>
      </c>
    </row>
    <row r="34" spans="1:6" ht="13.2">
      <c r="A34" s="24" t="s">
        <v>193</v>
      </c>
      <c r="B34" s="63" t="s">
        <v>182</v>
      </c>
      <c r="C34" s="26" t="s">
        <v>211</v>
      </c>
      <c r="D34" s="27">
        <v>5859617.3899999997</v>
      </c>
      <c r="E34" s="64">
        <v>854063.96</v>
      </c>
      <c r="F34" s="65">
        <f t="shared" si="0"/>
        <v>5005553.43</v>
      </c>
    </row>
    <row r="35" spans="1:6" ht="13.2">
      <c r="A35" s="24" t="s">
        <v>193</v>
      </c>
      <c r="B35" s="63" t="s">
        <v>182</v>
      </c>
      <c r="C35" s="26" t="s">
        <v>212</v>
      </c>
      <c r="D35" s="27">
        <v>20000</v>
      </c>
      <c r="E35" s="64">
        <v>9900</v>
      </c>
      <c r="F35" s="65">
        <f t="shared" si="0"/>
        <v>10100</v>
      </c>
    </row>
    <row r="36" spans="1:6" ht="13.2">
      <c r="A36" s="24" t="s">
        <v>193</v>
      </c>
      <c r="B36" s="63" t="s">
        <v>182</v>
      </c>
      <c r="C36" s="26" t="s">
        <v>213</v>
      </c>
      <c r="D36" s="27">
        <v>96000</v>
      </c>
      <c r="E36" s="64" t="s">
        <v>44</v>
      </c>
      <c r="F36" s="65">
        <f t="shared" si="0"/>
        <v>96000</v>
      </c>
    </row>
    <row r="37" spans="1:6" ht="13.2">
      <c r="A37" s="24" t="s">
        <v>193</v>
      </c>
      <c r="B37" s="63" t="s">
        <v>182</v>
      </c>
      <c r="C37" s="26" t="s">
        <v>214</v>
      </c>
      <c r="D37" s="27">
        <v>191600</v>
      </c>
      <c r="E37" s="64">
        <v>22040</v>
      </c>
      <c r="F37" s="65">
        <f t="shared" si="0"/>
        <v>169560</v>
      </c>
    </row>
    <row r="38" spans="1:6" ht="13.2">
      <c r="A38" s="24" t="s">
        <v>195</v>
      </c>
      <c r="B38" s="63" t="s">
        <v>182</v>
      </c>
      <c r="C38" s="26" t="s">
        <v>215</v>
      </c>
      <c r="D38" s="27">
        <v>1821000</v>
      </c>
      <c r="E38" s="64">
        <v>509433</v>
      </c>
      <c r="F38" s="65">
        <f t="shared" si="0"/>
        <v>1311567</v>
      </c>
    </row>
    <row r="39" spans="1:6" ht="13.2">
      <c r="A39" s="24" t="s">
        <v>193</v>
      </c>
      <c r="B39" s="63" t="s">
        <v>182</v>
      </c>
      <c r="C39" s="26" t="s">
        <v>216</v>
      </c>
      <c r="D39" s="27">
        <v>268500</v>
      </c>
      <c r="E39" s="64">
        <v>100282.8</v>
      </c>
      <c r="F39" s="65">
        <f t="shared" si="0"/>
        <v>168217.2</v>
      </c>
    </row>
    <row r="40" spans="1:6" ht="13.2">
      <c r="A40" s="24" t="s">
        <v>193</v>
      </c>
      <c r="B40" s="63" t="s">
        <v>182</v>
      </c>
      <c r="C40" s="26" t="s">
        <v>217</v>
      </c>
      <c r="D40" s="27">
        <v>25000</v>
      </c>
      <c r="E40" s="64">
        <v>25000</v>
      </c>
      <c r="F40" s="65" t="str">
        <f t="shared" si="0"/>
        <v>-</v>
      </c>
    </row>
    <row r="41" spans="1:6" ht="31.2">
      <c r="A41" s="24" t="s">
        <v>218</v>
      </c>
      <c r="B41" s="63" t="s">
        <v>182</v>
      </c>
      <c r="C41" s="26" t="s">
        <v>219</v>
      </c>
      <c r="D41" s="27">
        <v>7535300</v>
      </c>
      <c r="E41" s="64">
        <v>3168359.21</v>
      </c>
      <c r="F41" s="65">
        <f t="shared" si="0"/>
        <v>4366940.79</v>
      </c>
    </row>
    <row r="42" spans="1:6" ht="13.2">
      <c r="A42" s="24" t="s">
        <v>220</v>
      </c>
      <c r="B42" s="63" t="s">
        <v>182</v>
      </c>
      <c r="C42" s="26" t="s">
        <v>221</v>
      </c>
      <c r="D42" s="27">
        <v>240000</v>
      </c>
      <c r="E42" s="64">
        <v>40000</v>
      </c>
      <c r="F42" s="65">
        <f t="shared" si="0"/>
        <v>200000</v>
      </c>
    </row>
    <row r="43" spans="1:6" ht="13.2">
      <c r="A43" s="24" t="s">
        <v>220</v>
      </c>
      <c r="B43" s="63" t="s">
        <v>182</v>
      </c>
      <c r="C43" s="26" t="s">
        <v>222</v>
      </c>
      <c r="D43" s="27">
        <v>2725400</v>
      </c>
      <c r="E43" s="64" t="s">
        <v>44</v>
      </c>
      <c r="F43" s="65">
        <f t="shared" si="0"/>
        <v>2725400</v>
      </c>
    </row>
    <row r="44" spans="1:6" ht="13.2">
      <c r="A44" s="24" t="s">
        <v>223</v>
      </c>
      <c r="B44" s="63" t="s">
        <v>182</v>
      </c>
      <c r="C44" s="26" t="s">
        <v>224</v>
      </c>
      <c r="D44" s="27">
        <v>182900</v>
      </c>
      <c r="E44" s="64">
        <v>75673.3</v>
      </c>
      <c r="F44" s="65">
        <f t="shared" si="0"/>
        <v>107226.7</v>
      </c>
    </row>
    <row r="45" spans="1:6" ht="13.2">
      <c r="A45" s="24" t="s">
        <v>193</v>
      </c>
      <c r="B45" s="63" t="s">
        <v>182</v>
      </c>
      <c r="C45" s="26" t="s">
        <v>225</v>
      </c>
      <c r="D45" s="27">
        <v>8000</v>
      </c>
      <c r="E45" s="64">
        <v>8000</v>
      </c>
      <c r="F45" s="65" t="str">
        <f t="shared" si="0"/>
        <v>-</v>
      </c>
    </row>
    <row r="46" spans="1:6" ht="9" customHeight="1">
      <c r="A46" s="66"/>
      <c r="B46" s="67"/>
      <c r="C46" s="68"/>
      <c r="D46" s="69"/>
      <c r="E46" s="67"/>
      <c r="F46" s="67"/>
    </row>
    <row r="47" spans="1:6" ht="13.5" customHeight="1">
      <c r="A47" s="70" t="s">
        <v>226</v>
      </c>
      <c r="B47" s="71" t="s">
        <v>227</v>
      </c>
      <c r="C47" s="72" t="s">
        <v>183</v>
      </c>
      <c r="D47" s="73">
        <v>-551993.39</v>
      </c>
      <c r="E47" s="73">
        <v>1463915.46</v>
      </c>
      <c r="F47" s="74" t="s">
        <v>228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0" workbookViewId="0">
      <selection activeCell="D25" sqref="D25:E2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229</v>
      </c>
      <c r="B1" s="118"/>
      <c r="C1" s="118"/>
      <c r="D1" s="118"/>
      <c r="E1" s="118"/>
      <c r="F1" s="118"/>
    </row>
    <row r="2" spans="1:6" ht="13.2" customHeight="1">
      <c r="A2" s="94" t="s">
        <v>230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231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232</v>
      </c>
      <c r="B12" s="77" t="s">
        <v>233</v>
      </c>
      <c r="C12" s="78" t="s">
        <v>183</v>
      </c>
      <c r="D12" s="79">
        <v>551993.39</v>
      </c>
      <c r="E12" s="79">
        <v>-1463915.46</v>
      </c>
      <c r="F12" s="80" t="s">
        <v>183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234</v>
      </c>
      <c r="B14" s="86" t="s">
        <v>235</v>
      </c>
      <c r="C14" s="87" t="s">
        <v>183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236</v>
      </c>
      <c r="B15" s="82"/>
      <c r="C15" s="83"/>
      <c r="D15" s="84"/>
      <c r="E15" s="84"/>
      <c r="F15" s="85"/>
    </row>
    <row r="16" spans="1:6" ht="13.2">
      <c r="A16" s="51" t="s">
        <v>237</v>
      </c>
      <c r="B16" s="86" t="s">
        <v>238</v>
      </c>
      <c r="C16" s="87" t="s">
        <v>183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236</v>
      </c>
      <c r="B17" s="82"/>
      <c r="C17" s="83"/>
      <c r="D17" s="84"/>
      <c r="E17" s="84"/>
      <c r="F17" s="85"/>
    </row>
    <row r="18" spans="1:6" ht="13.2">
      <c r="A18" s="76" t="s">
        <v>239</v>
      </c>
      <c r="B18" s="77" t="s">
        <v>240</v>
      </c>
      <c r="C18" s="78" t="s">
        <v>241</v>
      </c>
      <c r="D18" s="79">
        <v>551993.39</v>
      </c>
      <c r="E18" s="79">
        <v>-1463915.46</v>
      </c>
      <c r="F18" s="80">
        <v>2015908.85</v>
      </c>
    </row>
    <row r="19" spans="1:6" ht="21">
      <c r="A19" s="76" t="s">
        <v>242</v>
      </c>
      <c r="B19" s="77" t="s">
        <v>240</v>
      </c>
      <c r="C19" s="78" t="s">
        <v>243</v>
      </c>
      <c r="D19" s="79">
        <v>551993.39</v>
      </c>
      <c r="E19" s="79">
        <v>-1463915.46</v>
      </c>
      <c r="F19" s="80">
        <v>2015908.85</v>
      </c>
    </row>
    <row r="20" spans="1:6" ht="13.2">
      <c r="A20" s="76" t="s">
        <v>244</v>
      </c>
      <c r="B20" s="77" t="s">
        <v>245</v>
      </c>
      <c r="C20" s="78" t="s">
        <v>246</v>
      </c>
      <c r="D20" s="79">
        <v>-27270200</v>
      </c>
      <c r="E20" s="79">
        <v>-10065642.960000001</v>
      </c>
      <c r="F20" s="80" t="s">
        <v>228</v>
      </c>
    </row>
    <row r="21" spans="1:6" ht="13.2">
      <c r="A21" s="24" t="s">
        <v>279</v>
      </c>
      <c r="B21" s="25" t="s">
        <v>245</v>
      </c>
      <c r="C21" s="88" t="s">
        <v>280</v>
      </c>
      <c r="D21" s="79">
        <v>-27270200</v>
      </c>
      <c r="E21" s="79">
        <v>-10065642.960000001</v>
      </c>
      <c r="F21" s="80"/>
    </row>
    <row r="22" spans="1:6" ht="13.2">
      <c r="A22" s="24" t="s">
        <v>281</v>
      </c>
      <c r="B22" s="25" t="s">
        <v>245</v>
      </c>
      <c r="C22" s="88" t="s">
        <v>282</v>
      </c>
      <c r="D22" s="79">
        <v>-27270200</v>
      </c>
      <c r="E22" s="79">
        <v>-10065642.960000001</v>
      </c>
      <c r="F22" s="80"/>
    </row>
    <row r="23" spans="1:6" ht="21">
      <c r="A23" s="24" t="s">
        <v>247</v>
      </c>
      <c r="B23" s="25" t="s">
        <v>245</v>
      </c>
      <c r="C23" s="88" t="s">
        <v>248</v>
      </c>
      <c r="D23" s="27">
        <v>-27270200</v>
      </c>
      <c r="E23" s="27">
        <v>-10065642.960000001</v>
      </c>
      <c r="F23" s="65" t="s">
        <v>228</v>
      </c>
    </row>
    <row r="24" spans="1:6" ht="13.2">
      <c r="A24" s="76" t="s">
        <v>249</v>
      </c>
      <c r="B24" s="77" t="s">
        <v>250</v>
      </c>
      <c r="C24" s="78" t="s">
        <v>251</v>
      </c>
      <c r="D24" s="79">
        <v>27822193.390000001</v>
      </c>
      <c r="E24" s="79">
        <v>8601727.5</v>
      </c>
      <c r="F24" s="80" t="s">
        <v>228</v>
      </c>
    </row>
    <row r="25" spans="1:6" ht="13.2">
      <c r="A25" s="24" t="s">
        <v>283</v>
      </c>
      <c r="B25" s="25" t="s">
        <v>250</v>
      </c>
      <c r="C25" s="88" t="s">
        <v>284</v>
      </c>
      <c r="D25" s="79">
        <v>27822193.390000001</v>
      </c>
      <c r="E25" s="79">
        <v>8601727.5</v>
      </c>
      <c r="F25" s="80"/>
    </row>
    <row r="26" spans="1:6" ht="13.2">
      <c r="A26" s="24" t="s">
        <v>285</v>
      </c>
      <c r="B26" s="25" t="s">
        <v>250</v>
      </c>
      <c r="C26" s="88" t="s">
        <v>286</v>
      </c>
      <c r="D26" s="79">
        <v>27822193.390000001</v>
      </c>
      <c r="E26" s="79">
        <v>8601727.5</v>
      </c>
      <c r="F26" s="80"/>
    </row>
    <row r="27" spans="1:6" ht="21">
      <c r="A27" s="24" t="s">
        <v>252</v>
      </c>
      <c r="B27" s="25" t="s">
        <v>250</v>
      </c>
      <c r="C27" s="88" t="s">
        <v>253</v>
      </c>
      <c r="D27" s="27">
        <v>27822193.390000001</v>
      </c>
      <c r="E27" s="27">
        <v>8601727.5</v>
      </c>
      <c r="F27" s="65" t="s">
        <v>228</v>
      </c>
    </row>
    <row r="28" spans="1:6" ht="12.75" customHeight="1">
      <c r="A28" s="89"/>
      <c r="B28" s="90"/>
      <c r="C28" s="91"/>
      <c r="D28" s="92"/>
      <c r="E28" s="92"/>
      <c r="F28" s="93"/>
    </row>
    <row r="31" spans="1:6" ht="12.75" customHeight="1">
      <c r="A31" t="s">
        <v>272</v>
      </c>
    </row>
    <row r="32" spans="1:6" ht="12.75" customHeight="1">
      <c r="A32" t="s">
        <v>273</v>
      </c>
    </row>
    <row r="34" spans="1:1" ht="12.75" customHeight="1">
      <c r="A34" t="s">
        <v>274</v>
      </c>
    </row>
    <row r="35" spans="1:1" ht="12.75" customHeight="1">
      <c r="A35" t="s">
        <v>275</v>
      </c>
    </row>
    <row r="37" spans="1:1" ht="12.75" customHeight="1">
      <c r="A37" t="s">
        <v>276</v>
      </c>
    </row>
    <row r="38" spans="1:1" ht="12.75" customHeight="1">
      <c r="A38" t="s">
        <v>277</v>
      </c>
    </row>
    <row r="40" spans="1:1" ht="12.75" customHeight="1">
      <c r="A40" s="120" t="s">
        <v>278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4:F9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254</v>
      </c>
      <c r="B1" t="s">
        <v>255</v>
      </c>
    </row>
    <row r="2" spans="1:2">
      <c r="A2" t="s">
        <v>256</v>
      </c>
      <c r="B2" t="s">
        <v>257</v>
      </c>
    </row>
    <row r="3" spans="1:2">
      <c r="A3" t="s">
        <v>258</v>
      </c>
      <c r="B3" t="s">
        <v>5</v>
      </c>
    </row>
    <row r="4" spans="1:2">
      <c r="A4" t="s">
        <v>259</v>
      </c>
      <c r="B4" t="s">
        <v>260</v>
      </c>
    </row>
    <row r="5" spans="1:2">
      <c r="A5" t="s">
        <v>261</v>
      </c>
      <c r="B5" t="s">
        <v>262</v>
      </c>
    </row>
    <row r="6" spans="1:2">
      <c r="A6" t="s">
        <v>263</v>
      </c>
      <c r="B6" t="s">
        <v>255</v>
      </c>
    </row>
    <row r="7" spans="1:2">
      <c r="A7" t="s">
        <v>264</v>
      </c>
      <c r="B7" t="s">
        <v>265</v>
      </c>
    </row>
    <row r="8" spans="1:2">
      <c r="A8" t="s">
        <v>266</v>
      </c>
      <c r="B8" t="s">
        <v>265</v>
      </c>
    </row>
    <row r="9" spans="1:2">
      <c r="A9" t="s">
        <v>267</v>
      </c>
      <c r="B9" t="s">
        <v>268</v>
      </c>
    </row>
    <row r="10" spans="1:2">
      <c r="A10" t="s">
        <v>269</v>
      </c>
      <c r="B10" t="s">
        <v>18</v>
      </c>
    </row>
    <row r="11" spans="1:2">
      <c r="A11" t="s">
        <v>270</v>
      </c>
      <c r="B11" t="s">
        <v>262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rep:2.55.0.215</dc:description>
  <cp:lastModifiedBy>1</cp:lastModifiedBy>
  <cp:lastPrinted>2023-06-02T06:45:03Z</cp:lastPrinted>
  <dcterms:created xsi:type="dcterms:W3CDTF">2023-06-02T06:45:43Z</dcterms:created>
  <dcterms:modified xsi:type="dcterms:W3CDTF">2023-06-02T06:48:09Z</dcterms:modified>
</cp:coreProperties>
</file>