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</calcChain>
</file>

<file path=xl/sharedStrings.xml><?xml version="1.0" encoding="utf-8"?>
<sst xmlns="http://schemas.openxmlformats.org/spreadsheetml/2006/main" count="477" uniqueCount="285">
  <si>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</si>
  <si>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</si>
  <si>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</si>
  <si>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</si>
  <si>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</si>
  <si>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</si>
  <si>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</si>
  <si>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</si>
  <si>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</si>
  <si>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</si>
  <si>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</si>
  <si>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</si>
  <si>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</si>
  <si>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</si>
  <si>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</si>
  <si>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</si>
  <si>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</si>
  <si>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</si>
  <si>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</si>
  <si>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</si>
  <si>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</si>
  <si>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</si>
  <si>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</si>
  <si>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</si>
  <si>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</si>
  <si>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</si>
  <si>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</si>
  <si>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</si>
  <si>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</si>
  <si>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</si>
  <si>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</si>
  <si>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</si>
  <si>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</si>
  <si>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</si>
  <si>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</si>
  <si>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</si>
  <si>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</si>
  <si>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</si>
  <si>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</si>
  <si>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</si>
  <si>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</si>
  <si>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</si>
  <si>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</si>
  <si>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</si>
  <si>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</si>
  <si>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</si>
  <si>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</si>
  <si>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</si>
  <si>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</si>
  <si>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</si>
  <si>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</si>
  <si>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</si>
  <si>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</si>
  <si>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</si>
  <si>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</si>
  <si>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</si>
  <si>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</si>
  <si>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</si>
  <si>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</si>
  <si>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</si>
  <si>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</si>
  <si>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</si>
  <si>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</si>
  <si>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</si>
  <si>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</si>
  <si>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</si>
  <si>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</si>
  <si>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</si>
  <si>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</si>
  <si>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</si>
  <si>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</si>
  <si>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</si>
  <si>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</si>
  <si>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</si>
  <si>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</si>
  <si>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</si>
  <si>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</si>
  <si>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</si>
  <si>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</si>
  <si>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</si>
  <si>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</si>
  <si>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</si>
  <si>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</si>
  <si>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</si>
  <si>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</si>
  <si>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</si>
  <si>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</si>
  <si>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</si>
  <si>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</si>
  <si>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</si>
  <si>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</si>
  <si>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</si>
  <si>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</si>
  <si>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</si>
  <si>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</si>
  <si>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</si>
  <si>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</si>
  <si>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</si>
  <si>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</si>
  <si>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</si>
  <si>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</si>
  <si>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</si>
  <si>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</si>
  <si>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</si>
  <si>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</si>
  <si>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</si>
  <si>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</si>
  <si>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</si>
  <si>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</si>
  <si>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</si>
  <si>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</si>
  <si>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</si>
  <si>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</si>
  <si>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</si>
  <si>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</si>
  <si>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</si>
  <si>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</si>
  <si>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</si>
  <si>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</si>
  <si>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</si>
  <si>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</si>
  <si>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</si>
  <si>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</si>
  <si>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</si>
  <si>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</si>
  <si>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</si>
  <si>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</si>
  <si>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</si>
  <si>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</si>
  <si>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</si>
  <si>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</si>
  <si>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</si>
  <si>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</si>
  <si>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</si>
  <si>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</si>
  <si>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</si>
  <si>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</si>
  <si>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</si>
  <si>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</si>
  <si>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</si>
  <si>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</si>
  <si>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</si>
  <si>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</si>
  <si>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</si>
  <si>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</si>
  <si>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</si>
  <si>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</si>
  <si>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</si>
  <si>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</si>
  <si>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</si>
  <si>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</si>
  <si>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</si>
  <si>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</si>
  <si>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</si>
  <si>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</si>
  <si>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</si>
  <si>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</si>
  <si>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</si>
  <si>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</si>
  <si>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</si>
  <si>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</si>
  <si>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</si>
  <si>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</si>
  <si>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</si>
  <si>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</si>
  <si>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</si>
  <si>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</si>
  <si>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</si>
  <si>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</si>
  <si>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</si>
  <si>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</si>
  <si>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</si>
  <si>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</si>
  <si>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</si>
  <si>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</si>
  <si>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</si>
  <si>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</si>
  <si>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</si>
  <si>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</si>
  <si>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</si>
  <si>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</si>
  <si>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</si>
  <si>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</si>
  <si>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</si>
  <si>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</si>
  <si>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</si>
  <si>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</si>
  <si>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</si>
  <si>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</si>
  <si>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</si>
  <si>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</si>
  <si>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</si>
  <si>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</si>
  <si>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</si>
  <si>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</si>
  <si>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</si>
  <si>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951 0104 8910000110 121 </t>
  </si>
  <si>
    <t xml:space="preserve">951 0104 8910000110 129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</si>
  <si>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</si>
  <si>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</si>
  <si>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</si>
  <si>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</si>
  <si>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</si>
  <si>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</si>
  <si>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</si>
  <si>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 xml:space="preserve">951 0104 8990072390 244 </t>
  </si>
  <si>
    <t xml:space="preserve">951 0104 9990087050 540 </t>
  </si>
  <si>
    <t xml:space="preserve">951 0106 9990087040 540 </t>
  </si>
  <si>
    <t>Резервные средства</t>
  </si>
  <si>
    <t xml:space="preserve">951 0111 9910090100 870 </t>
  </si>
  <si>
    <t xml:space="preserve">951 0113 9990022960 244 </t>
  </si>
  <si>
    <t>Уплата иных платежей</t>
  </si>
  <si>
    <t xml:space="preserve">951 0113 9990099990 853 </t>
  </si>
  <si>
    <t xml:space="preserve">951 0203 8990051180 121 </t>
  </si>
  <si>
    <t xml:space="preserve">951 0203 8990051180 129 </t>
  </si>
  <si>
    <t xml:space="preserve">951 0310 0410021670 244 </t>
  </si>
  <si>
    <t xml:space="preserve">951 0310 99100S4220 244 </t>
  </si>
  <si>
    <t xml:space="preserve">951 0409 9990022400 244 </t>
  </si>
  <si>
    <t xml:space="preserve">951 0412 9990022960 244 </t>
  </si>
  <si>
    <t xml:space="preserve">951 0502 0210029050 244 </t>
  </si>
  <si>
    <t xml:space="preserve">951 0503 0220029070 244 </t>
  </si>
  <si>
    <t xml:space="preserve">951 0503 0220029070 247 </t>
  </si>
  <si>
    <t xml:space="preserve">951 0503 0220029090 244 </t>
  </si>
  <si>
    <t xml:space="preserve">951 0503 9990089Т00 244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</si>
  <si>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</si>
  <si>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</si>
  <si>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</si>
  <si>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</si>
  <si>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05100S4640 612 </t>
  </si>
  <si>
    <t>Иные пенсии, социальные доплаты к пенсиям</t>
  </si>
  <si>
    <t xml:space="preserve">951 1001 9990010050 312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</si>
  <si>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</si>
  <si>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</si>
  <si>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</si>
  <si>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</si>
  <si>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</si>
  <si>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</si>
  <si>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</si>
  <si>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</si>
  <si>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</si>
  <si>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</si>
  <si>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</si>
  <si>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</si>
  <si>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</si>
  <si>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</si>
  <si>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</si>
  <si>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</si>
  <si>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</si>
  <si>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</si>
  <si>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</si>
  <si>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</si>
  <si>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</si>
  <si>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</si>
  <si>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</si>
  <si>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</si>
  <si>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</si>
  <si>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</si>
  <si>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</si>
  <si>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</si>
  <si>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</si>
  <si>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</si>
  <si>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</si>
  <si>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</si>
  <si>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</si>
  <si>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</si>
  <si>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</si>
  <si>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</si>
  <si>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</si>
  <si>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</si>
  <si>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</si>
  <si>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</si>
  <si>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</si>
  <si>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</si>
  <si>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</si>
  <si>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</si>
  <si>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</si>
  <si>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</si>
  <si>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 xml:space="preserve"> на 01 августа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</si>
  <si>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</si>
  <si>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</si>
  <si>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</si>
  <si>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</si>
  <si>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</si>
  <si>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</si>
  <si>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августа 2023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</si>
</sst>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A18" sqref="A18:IV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0"/>
      <c r="B1" s="90"/>
      <c r="C1" s="90"/>
      <c r="D1" s="90"/>
      <c r="E1" s="2"/>
      <c r="F1" s="2"/>
    </row>
    <row r="2" spans="1:6" ht="16.95" customHeight="1">
      <c r="A2" s="90" t="s">
        <v>0</v>
      </c>
      <c r="B2" s="90"/>
      <c r="C2" s="90"/>
      <c r="D2" s="90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1" t="s">
        <v>277</v>
      </c>
      <c r="B4" s="91"/>
      <c r="C4" s="91"/>
      <c r="D4" s="91"/>
      <c r="E4" s="3" t="s">
        <v>4</v>
      </c>
      <c r="F4" s="9" t="s">
        <v>5</v>
      </c>
    </row>
    <row r="5" spans="1:6" ht="13.2">
      <c r="A5" s="10"/>
      <c r="B5" s="10"/>
      <c r="C5" s="10"/>
      <c r="D5" s="10"/>
      <c r="E5" s="3" t="s">
        <v>6</v>
      </c>
      <c r="F5" s="11" t="s">
        <v>17</v>
      </c>
    </row>
    <row r="6" spans="1:6" ht="13.2">
      <c r="A6" s="12" t="s">
        <v>7</v>
      </c>
      <c r="B6" s="92" t="s">
        <v>14</v>
      </c>
      <c r="C6" s="93"/>
      <c r="D6" s="93"/>
      <c r="E6" s="3" t="s">
        <v>8</v>
      </c>
      <c r="F6" s="11" t="s">
        <v>18</v>
      </c>
    </row>
    <row r="7" spans="1:6" ht="13.2">
      <c r="A7" s="12" t="s">
        <v>9</v>
      </c>
      <c r="B7" s="94" t="s">
        <v>15</v>
      </c>
      <c r="C7" s="94"/>
      <c r="D7" s="94"/>
      <c r="E7" s="3" t="s">
        <v>10</v>
      </c>
      <c r="F7" s="13" t="s">
        <v>19</v>
      </c>
    </row>
    <row r="8" spans="1:6" ht="13.2">
      <c r="A8" s="12" t="s">
        <v>11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0" t="s">
        <v>20</v>
      </c>
      <c r="B10" s="90"/>
      <c r="C10" s="90"/>
      <c r="D10" s="90"/>
      <c r="E10" s="1"/>
      <c r="F10" s="18"/>
    </row>
    <row r="11" spans="1:6" ht="4.2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27270200</v>
      </c>
      <c r="E19" s="29">
        <v>14166378.67</v>
      </c>
      <c r="F19" s="28">
        <f>IF(OR(D19="-",IF(E19="-",0,E19)&gt;=IF(D19="-",0,D19)),"-",IF(D19="-",0,D19)-IF(E19="-",0,E19))</f>
        <v>13103821.33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14981800</v>
      </c>
      <c r="E21" s="38">
        <v>6659065.9900000002</v>
      </c>
      <c r="F21" s="39">
        <f t="shared" ref="F21:F52" si="0">IF(OR(D21="-",IF(E21="-",0,E21)&gt;=IF(D21="-",0,D21)),"-",IF(D21="-",0,D21)-IF(E21="-",0,E21))</f>
        <v>8322734.0099999998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3516300</v>
      </c>
      <c r="E22" s="38">
        <v>1091091.33</v>
      </c>
      <c r="F22" s="39">
        <f t="shared" si="0"/>
        <v>2425208.67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3516300</v>
      </c>
      <c r="E23" s="38">
        <v>1091091.33</v>
      </c>
      <c r="F23" s="39">
        <f t="shared" si="0"/>
        <v>2425208.67</v>
      </c>
    </row>
    <row r="24" spans="1:6" ht="72">
      <c r="A24" s="40" t="s">
        <v>40</v>
      </c>
      <c r="B24" s="36" t="s">
        <v>31</v>
      </c>
      <c r="C24" s="37" t="s">
        <v>41</v>
      </c>
      <c r="D24" s="38">
        <v>3353000</v>
      </c>
      <c r="E24" s="38">
        <v>961156.17</v>
      </c>
      <c r="F24" s="39">
        <f t="shared" si="0"/>
        <v>2391843.83</v>
      </c>
    </row>
    <row r="25" spans="1:6" ht="92.4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961126.28</v>
      </c>
      <c r="F25" s="39" t="str">
        <f t="shared" si="0"/>
        <v>-</v>
      </c>
    </row>
    <row r="26" spans="1:6" ht="92.4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29.89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>
        <v>50000</v>
      </c>
      <c r="E27" s="38">
        <v>48606.65</v>
      </c>
      <c r="F27" s="39">
        <f t="shared" si="0"/>
        <v>1393.3499999999985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48606.65</v>
      </c>
      <c r="F28" s="39" t="str">
        <f t="shared" si="0"/>
        <v>-</v>
      </c>
    </row>
    <row r="29" spans="1:6" ht="31.2">
      <c r="A29" s="35" t="s">
        <v>51</v>
      </c>
      <c r="B29" s="36" t="s">
        <v>31</v>
      </c>
      <c r="C29" s="37" t="s">
        <v>52</v>
      </c>
      <c r="D29" s="38">
        <v>39300</v>
      </c>
      <c r="E29" s="38">
        <v>34797.07</v>
      </c>
      <c r="F29" s="39">
        <f t="shared" si="0"/>
        <v>4502.93</v>
      </c>
    </row>
    <row r="30" spans="1:6" ht="51.6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34326.6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470.47</v>
      </c>
      <c r="F31" s="39" t="str">
        <f t="shared" si="0"/>
        <v>-</v>
      </c>
    </row>
    <row r="32" spans="1:6" ht="92.4">
      <c r="A32" s="40" t="s">
        <v>57</v>
      </c>
      <c r="B32" s="36" t="s">
        <v>31</v>
      </c>
      <c r="C32" s="37" t="s">
        <v>58</v>
      </c>
      <c r="D32" s="38">
        <v>74000</v>
      </c>
      <c r="E32" s="38">
        <v>6751.44</v>
      </c>
      <c r="F32" s="39">
        <f t="shared" si="0"/>
        <v>67248.56</v>
      </c>
    </row>
    <row r="33" spans="1:6" ht="112.8">
      <c r="A33" s="40" t="s">
        <v>59</v>
      </c>
      <c r="B33" s="36" t="s">
        <v>31</v>
      </c>
      <c r="C33" s="37" t="s">
        <v>60</v>
      </c>
      <c r="D33" s="38" t="s">
        <v>44</v>
      </c>
      <c r="E33" s="38">
        <v>6751.44</v>
      </c>
      <c r="F33" s="39" t="str">
        <f t="shared" si="0"/>
        <v>-</v>
      </c>
    </row>
    <row r="34" spans="1:6" ht="41.4">
      <c r="A34" s="35" t="s">
        <v>61</v>
      </c>
      <c r="B34" s="36" t="s">
        <v>31</v>
      </c>
      <c r="C34" s="37" t="s">
        <v>62</v>
      </c>
      <c r="D34" s="38" t="s">
        <v>44</v>
      </c>
      <c r="E34" s="38">
        <v>39780</v>
      </c>
      <c r="F34" s="39" t="str">
        <f t="shared" si="0"/>
        <v>-</v>
      </c>
    </row>
    <row r="35" spans="1:6" ht="61.8">
      <c r="A35" s="40" t="s">
        <v>63</v>
      </c>
      <c r="B35" s="36" t="s">
        <v>31</v>
      </c>
      <c r="C35" s="37" t="s">
        <v>64</v>
      </c>
      <c r="D35" s="38" t="s">
        <v>44</v>
      </c>
      <c r="E35" s="38">
        <v>39780</v>
      </c>
      <c r="F35" s="39" t="str">
        <f t="shared" si="0"/>
        <v>-</v>
      </c>
    </row>
    <row r="36" spans="1:6" ht="13.2">
      <c r="A36" s="35" t="s">
        <v>65</v>
      </c>
      <c r="B36" s="36" t="s">
        <v>31</v>
      </c>
      <c r="C36" s="37" t="s">
        <v>66</v>
      </c>
      <c r="D36" s="38">
        <v>3621000</v>
      </c>
      <c r="E36" s="38">
        <v>3154087.8</v>
      </c>
      <c r="F36" s="39">
        <f t="shared" si="0"/>
        <v>466912.20000000019</v>
      </c>
    </row>
    <row r="37" spans="1:6" ht="13.2">
      <c r="A37" s="35" t="s">
        <v>67</v>
      </c>
      <c r="B37" s="36" t="s">
        <v>31</v>
      </c>
      <c r="C37" s="37" t="s">
        <v>68</v>
      </c>
      <c r="D37" s="38">
        <v>3621000</v>
      </c>
      <c r="E37" s="38">
        <v>3154087.8</v>
      </c>
      <c r="F37" s="39">
        <f t="shared" si="0"/>
        <v>466912.20000000019</v>
      </c>
    </row>
    <row r="38" spans="1:6" ht="13.2">
      <c r="A38" s="35" t="s">
        <v>67</v>
      </c>
      <c r="B38" s="36" t="s">
        <v>31</v>
      </c>
      <c r="C38" s="37" t="s">
        <v>69</v>
      </c>
      <c r="D38" s="38">
        <v>3621000</v>
      </c>
      <c r="E38" s="38">
        <v>3154087.8</v>
      </c>
      <c r="F38" s="39">
        <f t="shared" si="0"/>
        <v>466912.20000000019</v>
      </c>
    </row>
    <row r="39" spans="1:6" ht="31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3154087.8</v>
      </c>
      <c r="F39" s="39" t="str">
        <f t="shared" si="0"/>
        <v>-</v>
      </c>
    </row>
    <row r="40" spans="1:6" ht="13.2">
      <c r="A40" s="35" t="s">
        <v>72</v>
      </c>
      <c r="B40" s="36" t="s">
        <v>31</v>
      </c>
      <c r="C40" s="37" t="s">
        <v>73</v>
      </c>
      <c r="D40" s="38">
        <v>5504000</v>
      </c>
      <c r="E40" s="38">
        <v>840482.39</v>
      </c>
      <c r="F40" s="39">
        <f t="shared" si="0"/>
        <v>4663517.6100000003</v>
      </c>
    </row>
    <row r="41" spans="1:6" ht="13.2">
      <c r="A41" s="35" t="s">
        <v>74</v>
      </c>
      <c r="B41" s="36" t="s">
        <v>31</v>
      </c>
      <c r="C41" s="37" t="s">
        <v>75</v>
      </c>
      <c r="D41" s="38">
        <v>574000</v>
      </c>
      <c r="E41" s="38">
        <v>-13172.3</v>
      </c>
      <c r="F41" s="39">
        <f t="shared" si="0"/>
        <v>587172.30000000005</v>
      </c>
    </row>
    <row r="42" spans="1:6" ht="31.2">
      <c r="A42" s="35" t="s">
        <v>76</v>
      </c>
      <c r="B42" s="36" t="s">
        <v>31</v>
      </c>
      <c r="C42" s="37" t="s">
        <v>77</v>
      </c>
      <c r="D42" s="38">
        <v>574000</v>
      </c>
      <c r="E42" s="38">
        <v>-13172.3</v>
      </c>
      <c r="F42" s="39">
        <f t="shared" si="0"/>
        <v>587172.30000000005</v>
      </c>
    </row>
    <row r="43" spans="1:6" ht="51.6">
      <c r="A43" s="35" t="s">
        <v>78</v>
      </c>
      <c r="B43" s="36" t="s">
        <v>31</v>
      </c>
      <c r="C43" s="37" t="s">
        <v>79</v>
      </c>
      <c r="D43" s="38" t="s">
        <v>44</v>
      </c>
      <c r="E43" s="38">
        <v>-13172.3</v>
      </c>
      <c r="F43" s="39" t="str">
        <f t="shared" si="0"/>
        <v>-</v>
      </c>
    </row>
    <row r="44" spans="1:6" ht="13.2">
      <c r="A44" s="35" t="s">
        <v>80</v>
      </c>
      <c r="B44" s="36" t="s">
        <v>31</v>
      </c>
      <c r="C44" s="37" t="s">
        <v>81</v>
      </c>
      <c r="D44" s="38">
        <v>4930000</v>
      </c>
      <c r="E44" s="38">
        <v>853654.69</v>
      </c>
      <c r="F44" s="39">
        <f t="shared" si="0"/>
        <v>4076345.31</v>
      </c>
    </row>
    <row r="45" spans="1:6" ht="13.2">
      <c r="A45" s="35" t="s">
        <v>82</v>
      </c>
      <c r="B45" s="36" t="s">
        <v>31</v>
      </c>
      <c r="C45" s="37" t="s">
        <v>83</v>
      </c>
      <c r="D45" s="38">
        <v>509000</v>
      </c>
      <c r="E45" s="38">
        <v>749057.74</v>
      </c>
      <c r="F45" s="39" t="str">
        <f t="shared" si="0"/>
        <v>-</v>
      </c>
    </row>
    <row r="46" spans="1:6" ht="21">
      <c r="A46" s="35" t="s">
        <v>84</v>
      </c>
      <c r="B46" s="36" t="s">
        <v>31</v>
      </c>
      <c r="C46" s="37" t="s">
        <v>85</v>
      </c>
      <c r="D46" s="38">
        <v>509000</v>
      </c>
      <c r="E46" s="38">
        <v>749057.74</v>
      </c>
      <c r="F46" s="39" t="str">
        <f t="shared" si="0"/>
        <v>-</v>
      </c>
    </row>
    <row r="47" spans="1:6" ht="41.4">
      <c r="A47" s="35" t="s">
        <v>86</v>
      </c>
      <c r="B47" s="36" t="s">
        <v>31</v>
      </c>
      <c r="C47" s="37" t="s">
        <v>87</v>
      </c>
      <c r="D47" s="38" t="s">
        <v>44</v>
      </c>
      <c r="E47" s="38">
        <v>749057.74</v>
      </c>
      <c r="F47" s="39" t="str">
        <f t="shared" si="0"/>
        <v>-</v>
      </c>
    </row>
    <row r="48" spans="1:6" ht="13.2">
      <c r="A48" s="35" t="s">
        <v>88</v>
      </c>
      <c r="B48" s="36" t="s">
        <v>31</v>
      </c>
      <c r="C48" s="37" t="s">
        <v>89</v>
      </c>
      <c r="D48" s="38">
        <v>4421000</v>
      </c>
      <c r="E48" s="38">
        <v>104596.95</v>
      </c>
      <c r="F48" s="39">
        <f t="shared" si="0"/>
        <v>4316403.05</v>
      </c>
    </row>
    <row r="49" spans="1:6" ht="21">
      <c r="A49" s="35" t="s">
        <v>90</v>
      </c>
      <c r="B49" s="36" t="s">
        <v>31</v>
      </c>
      <c r="C49" s="37" t="s">
        <v>91</v>
      </c>
      <c r="D49" s="38">
        <v>4421000</v>
      </c>
      <c r="E49" s="38">
        <v>104596.95</v>
      </c>
      <c r="F49" s="39">
        <f t="shared" si="0"/>
        <v>4316403.05</v>
      </c>
    </row>
    <row r="50" spans="1:6" ht="41.4">
      <c r="A50" s="35" t="s">
        <v>92</v>
      </c>
      <c r="B50" s="36" t="s">
        <v>31</v>
      </c>
      <c r="C50" s="37" t="s">
        <v>93</v>
      </c>
      <c r="D50" s="38" t="s">
        <v>44</v>
      </c>
      <c r="E50" s="38">
        <v>104596.95</v>
      </c>
      <c r="F50" s="39" t="str">
        <f t="shared" si="0"/>
        <v>-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31900</v>
      </c>
      <c r="E51" s="38">
        <v>8900</v>
      </c>
      <c r="F51" s="39">
        <f t="shared" si="0"/>
        <v>23000</v>
      </c>
    </row>
    <row r="52" spans="1:6" ht="31.2">
      <c r="A52" s="35" t="s">
        <v>96</v>
      </c>
      <c r="B52" s="36" t="s">
        <v>31</v>
      </c>
      <c r="C52" s="37" t="s">
        <v>97</v>
      </c>
      <c r="D52" s="38">
        <v>31900</v>
      </c>
      <c r="E52" s="38">
        <v>8900</v>
      </c>
      <c r="F52" s="39">
        <f t="shared" si="0"/>
        <v>23000</v>
      </c>
    </row>
    <row r="53" spans="1:6" ht="51.6">
      <c r="A53" s="35" t="s">
        <v>98</v>
      </c>
      <c r="B53" s="36" t="s">
        <v>31</v>
      </c>
      <c r="C53" s="37" t="s">
        <v>99</v>
      </c>
      <c r="D53" s="38">
        <v>31900</v>
      </c>
      <c r="E53" s="38">
        <v>8900</v>
      </c>
      <c r="F53" s="39">
        <f t="shared" ref="F53:F84" si="1">IF(OR(D53="-",IF(E53="-",0,E53)&gt;=IF(D53="-",0,D53)),"-",IF(D53="-",0,D53)-IF(E53="-",0,E53))</f>
        <v>23000</v>
      </c>
    </row>
    <row r="54" spans="1:6" ht="92.4">
      <c r="A54" s="40" t="s">
        <v>100</v>
      </c>
      <c r="B54" s="36" t="s">
        <v>31</v>
      </c>
      <c r="C54" s="37" t="s">
        <v>101</v>
      </c>
      <c r="D54" s="38" t="s">
        <v>44</v>
      </c>
      <c r="E54" s="38">
        <v>8900</v>
      </c>
      <c r="F54" s="39" t="str">
        <f t="shared" si="1"/>
        <v>-</v>
      </c>
    </row>
    <row r="55" spans="1:6" ht="2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288</v>
      </c>
      <c r="F55" s="39" t="str">
        <f t="shared" si="1"/>
        <v>-</v>
      </c>
    </row>
    <row r="56" spans="1:6" ht="13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288</v>
      </c>
      <c r="F56" s="39" t="str">
        <f t="shared" si="1"/>
        <v>-</v>
      </c>
    </row>
    <row r="57" spans="1:6" ht="21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288</v>
      </c>
      <c r="F57" s="39" t="str">
        <f t="shared" si="1"/>
        <v>-</v>
      </c>
    </row>
    <row r="58" spans="1:6" ht="31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288</v>
      </c>
      <c r="F58" s="39" t="str">
        <f t="shared" si="1"/>
        <v>-</v>
      </c>
    </row>
    <row r="59" spans="1:6" ht="51.6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288</v>
      </c>
      <c r="F59" s="39" t="str">
        <f t="shared" si="1"/>
        <v>-</v>
      </c>
    </row>
    <row r="60" spans="1:6" ht="31.2">
      <c r="A60" s="35" t="s">
        <v>112</v>
      </c>
      <c r="B60" s="36" t="s">
        <v>31</v>
      </c>
      <c r="C60" s="37" t="s">
        <v>113</v>
      </c>
      <c r="D60" s="38">
        <v>1719500</v>
      </c>
      <c r="E60" s="38">
        <v>869183.99</v>
      </c>
      <c r="F60" s="39">
        <f t="shared" si="1"/>
        <v>850316.01</v>
      </c>
    </row>
    <row r="61" spans="1:6" ht="61.8">
      <c r="A61" s="40" t="s">
        <v>114</v>
      </c>
      <c r="B61" s="36" t="s">
        <v>31</v>
      </c>
      <c r="C61" s="37" t="s">
        <v>115</v>
      </c>
      <c r="D61" s="38">
        <v>1719500</v>
      </c>
      <c r="E61" s="38">
        <v>869183.99</v>
      </c>
      <c r="F61" s="39">
        <f t="shared" si="1"/>
        <v>850316.01</v>
      </c>
    </row>
    <row r="62" spans="1:6" ht="51.6">
      <c r="A62" s="40" t="s">
        <v>116</v>
      </c>
      <c r="B62" s="36" t="s">
        <v>31</v>
      </c>
      <c r="C62" s="37" t="s">
        <v>117</v>
      </c>
      <c r="D62" s="38">
        <v>900</v>
      </c>
      <c r="E62" s="38">
        <v>490.44</v>
      </c>
      <c r="F62" s="39">
        <f t="shared" si="1"/>
        <v>409.56</v>
      </c>
    </row>
    <row r="63" spans="1:6" ht="51.6">
      <c r="A63" s="35" t="s">
        <v>118</v>
      </c>
      <c r="B63" s="36" t="s">
        <v>31</v>
      </c>
      <c r="C63" s="37" t="s">
        <v>119</v>
      </c>
      <c r="D63" s="38">
        <v>900</v>
      </c>
      <c r="E63" s="38">
        <v>490.44</v>
      </c>
      <c r="F63" s="39">
        <f t="shared" si="1"/>
        <v>409.56</v>
      </c>
    </row>
    <row r="64" spans="1:6" ht="61.8">
      <c r="A64" s="40" t="s">
        <v>120</v>
      </c>
      <c r="B64" s="36" t="s">
        <v>31</v>
      </c>
      <c r="C64" s="37" t="s">
        <v>121</v>
      </c>
      <c r="D64" s="38">
        <v>20800</v>
      </c>
      <c r="E64" s="38">
        <v>13747.13</v>
      </c>
      <c r="F64" s="39">
        <f t="shared" si="1"/>
        <v>7052.8700000000008</v>
      </c>
    </row>
    <row r="65" spans="1:6" ht="51.6">
      <c r="A65" s="35" t="s">
        <v>122</v>
      </c>
      <c r="B65" s="36" t="s">
        <v>31</v>
      </c>
      <c r="C65" s="37" t="s">
        <v>123</v>
      </c>
      <c r="D65" s="38">
        <v>20800</v>
      </c>
      <c r="E65" s="38">
        <v>13747.13</v>
      </c>
      <c r="F65" s="39">
        <f t="shared" si="1"/>
        <v>7052.8700000000008</v>
      </c>
    </row>
    <row r="66" spans="1:6" ht="31.2">
      <c r="A66" s="35" t="s">
        <v>124</v>
      </c>
      <c r="B66" s="36" t="s">
        <v>31</v>
      </c>
      <c r="C66" s="37" t="s">
        <v>125</v>
      </c>
      <c r="D66" s="38">
        <v>1697800</v>
      </c>
      <c r="E66" s="38">
        <v>854946.42</v>
      </c>
      <c r="F66" s="39">
        <f t="shared" si="1"/>
        <v>842853.58</v>
      </c>
    </row>
    <row r="67" spans="1:6" ht="21">
      <c r="A67" s="35" t="s">
        <v>126</v>
      </c>
      <c r="B67" s="36" t="s">
        <v>31</v>
      </c>
      <c r="C67" s="37" t="s">
        <v>127</v>
      </c>
      <c r="D67" s="38">
        <v>1697800</v>
      </c>
      <c r="E67" s="38">
        <v>854946.42</v>
      </c>
      <c r="F67" s="39">
        <f t="shared" si="1"/>
        <v>842853.58</v>
      </c>
    </row>
    <row r="68" spans="1:6" ht="13.2">
      <c r="A68" s="35" t="s">
        <v>128</v>
      </c>
      <c r="B68" s="36" t="s">
        <v>31</v>
      </c>
      <c r="C68" s="37" t="s">
        <v>129</v>
      </c>
      <c r="D68" s="38">
        <v>47100</v>
      </c>
      <c r="E68" s="38">
        <v>1032.48</v>
      </c>
      <c r="F68" s="39">
        <f t="shared" si="1"/>
        <v>46067.519999999997</v>
      </c>
    </row>
    <row r="69" spans="1:6" ht="31.2">
      <c r="A69" s="35" t="s">
        <v>130</v>
      </c>
      <c r="B69" s="36" t="s">
        <v>31</v>
      </c>
      <c r="C69" s="37" t="s">
        <v>131</v>
      </c>
      <c r="D69" s="38">
        <v>47100</v>
      </c>
      <c r="E69" s="38">
        <v>900</v>
      </c>
      <c r="F69" s="39">
        <f t="shared" si="1"/>
        <v>46200</v>
      </c>
    </row>
    <row r="70" spans="1:6" ht="41.4">
      <c r="A70" s="35" t="s">
        <v>132</v>
      </c>
      <c r="B70" s="36" t="s">
        <v>31</v>
      </c>
      <c r="C70" s="37" t="s">
        <v>133</v>
      </c>
      <c r="D70" s="38">
        <v>47100</v>
      </c>
      <c r="E70" s="38">
        <v>900</v>
      </c>
      <c r="F70" s="39">
        <f t="shared" si="1"/>
        <v>46200</v>
      </c>
    </row>
    <row r="71" spans="1:6" ht="82.2">
      <c r="A71" s="40" t="s">
        <v>134</v>
      </c>
      <c r="B71" s="36" t="s">
        <v>31</v>
      </c>
      <c r="C71" s="37" t="s">
        <v>135</v>
      </c>
      <c r="D71" s="38" t="s">
        <v>44</v>
      </c>
      <c r="E71" s="38">
        <v>132.47999999999999</v>
      </c>
      <c r="F71" s="39" t="str">
        <f t="shared" si="1"/>
        <v>-</v>
      </c>
    </row>
    <row r="72" spans="1:6" ht="41.4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132.47999999999999</v>
      </c>
      <c r="F72" s="39" t="str">
        <f t="shared" si="1"/>
        <v>-</v>
      </c>
    </row>
    <row r="73" spans="1:6" ht="51.6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132.47999999999999</v>
      </c>
      <c r="F73" s="39" t="str">
        <f t="shared" si="1"/>
        <v>-</v>
      </c>
    </row>
    <row r="74" spans="1:6" ht="13.2">
      <c r="A74" s="35" t="s">
        <v>140</v>
      </c>
      <c r="B74" s="36" t="s">
        <v>31</v>
      </c>
      <c r="C74" s="37" t="s">
        <v>141</v>
      </c>
      <c r="D74" s="38">
        <v>542000</v>
      </c>
      <c r="E74" s="38">
        <v>694000</v>
      </c>
      <c r="F74" s="39" t="str">
        <f t="shared" si="1"/>
        <v>-</v>
      </c>
    </row>
    <row r="75" spans="1:6" ht="13.2">
      <c r="A75" s="35" t="s">
        <v>142</v>
      </c>
      <c r="B75" s="36" t="s">
        <v>31</v>
      </c>
      <c r="C75" s="37" t="s">
        <v>143</v>
      </c>
      <c r="D75" s="38">
        <v>542000</v>
      </c>
      <c r="E75" s="38">
        <v>694000</v>
      </c>
      <c r="F75" s="39" t="str">
        <f t="shared" si="1"/>
        <v>-</v>
      </c>
    </row>
    <row r="76" spans="1:6" ht="21">
      <c r="A76" s="35" t="s">
        <v>144</v>
      </c>
      <c r="B76" s="36" t="s">
        <v>31</v>
      </c>
      <c r="C76" s="37" t="s">
        <v>145</v>
      </c>
      <c r="D76" s="38">
        <v>542000</v>
      </c>
      <c r="E76" s="38">
        <v>694000</v>
      </c>
      <c r="F76" s="39" t="str">
        <f t="shared" si="1"/>
        <v>-</v>
      </c>
    </row>
    <row r="77" spans="1:6" ht="41.4">
      <c r="A77" s="35" t="s">
        <v>146</v>
      </c>
      <c r="B77" s="36" t="s">
        <v>31</v>
      </c>
      <c r="C77" s="37" t="s">
        <v>147</v>
      </c>
      <c r="D77" s="38">
        <v>300000</v>
      </c>
      <c r="E77" s="38">
        <v>452000</v>
      </c>
      <c r="F77" s="39" t="str">
        <f t="shared" si="1"/>
        <v>-</v>
      </c>
    </row>
    <row r="78" spans="1:6" ht="41.4">
      <c r="A78" s="35" t="s">
        <v>148</v>
      </c>
      <c r="B78" s="36" t="s">
        <v>31</v>
      </c>
      <c r="C78" s="37" t="s">
        <v>149</v>
      </c>
      <c r="D78" s="38">
        <v>242000</v>
      </c>
      <c r="E78" s="38">
        <v>242000</v>
      </c>
      <c r="F78" s="39" t="str">
        <f t="shared" si="1"/>
        <v>-</v>
      </c>
    </row>
    <row r="79" spans="1:6" ht="13.2">
      <c r="A79" s="35" t="s">
        <v>150</v>
      </c>
      <c r="B79" s="36" t="s">
        <v>31</v>
      </c>
      <c r="C79" s="37" t="s">
        <v>151</v>
      </c>
      <c r="D79" s="38">
        <v>12288400</v>
      </c>
      <c r="E79" s="38">
        <v>7507312.6799999997</v>
      </c>
      <c r="F79" s="39">
        <f t="shared" si="1"/>
        <v>4781087.32</v>
      </c>
    </row>
    <row r="80" spans="1:6" ht="21">
      <c r="A80" s="35" t="s">
        <v>152</v>
      </c>
      <c r="B80" s="36" t="s">
        <v>31</v>
      </c>
      <c r="C80" s="37" t="s">
        <v>153</v>
      </c>
      <c r="D80" s="38">
        <v>12288400</v>
      </c>
      <c r="E80" s="38">
        <v>7507312.6799999997</v>
      </c>
      <c r="F80" s="39">
        <f t="shared" si="1"/>
        <v>4781087.32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4270900</v>
      </c>
      <c r="E81" s="38">
        <v>4126600</v>
      </c>
      <c r="F81" s="39">
        <f t="shared" si="1"/>
        <v>144300</v>
      </c>
    </row>
    <row r="82" spans="1:6" ht="13.2">
      <c r="A82" s="35" t="s">
        <v>156</v>
      </c>
      <c r="B82" s="36" t="s">
        <v>31</v>
      </c>
      <c r="C82" s="37" t="s">
        <v>157</v>
      </c>
      <c r="D82" s="38">
        <v>3924300</v>
      </c>
      <c r="E82" s="38">
        <v>3924300</v>
      </c>
      <c r="F82" s="39" t="str">
        <f t="shared" si="1"/>
        <v>-</v>
      </c>
    </row>
    <row r="83" spans="1:6" ht="31.2">
      <c r="A83" s="35" t="s">
        <v>158</v>
      </c>
      <c r="B83" s="36" t="s">
        <v>31</v>
      </c>
      <c r="C83" s="37" t="s">
        <v>159</v>
      </c>
      <c r="D83" s="38">
        <v>3924300</v>
      </c>
      <c r="E83" s="38">
        <v>3924300</v>
      </c>
      <c r="F83" s="39" t="str">
        <f t="shared" si="1"/>
        <v>-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346600</v>
      </c>
      <c r="E84" s="38">
        <v>202300</v>
      </c>
      <c r="F84" s="39">
        <f t="shared" si="1"/>
        <v>144300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346600</v>
      </c>
      <c r="E85" s="38">
        <v>202300</v>
      </c>
      <c r="F85" s="39">
        <f t="shared" ref="F85:F116" si="2">IF(OR(D85="-",IF(E85="-",0,E85)&gt;=IF(D85="-",0,D85)),"-",IF(D85="-",0,D85)-IF(E85="-",0,E85))</f>
        <v>144300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294200</v>
      </c>
      <c r="E86" s="38">
        <v>148160.76999999999</v>
      </c>
      <c r="F86" s="39">
        <f t="shared" si="2"/>
        <v>146039.23000000001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200</v>
      </c>
      <c r="E87" s="38">
        <v>200</v>
      </c>
      <c r="F87" s="39" t="str">
        <f t="shared" si="2"/>
        <v>-</v>
      </c>
    </row>
    <row r="88" spans="1:6" ht="21">
      <c r="A88" s="35" t="s">
        <v>168</v>
      </c>
      <c r="B88" s="36" t="s">
        <v>31</v>
      </c>
      <c r="C88" s="37" t="s">
        <v>169</v>
      </c>
      <c r="D88" s="38">
        <v>200</v>
      </c>
      <c r="E88" s="38">
        <v>200</v>
      </c>
      <c r="F88" s="39" t="str">
        <f t="shared" si="2"/>
        <v>-</v>
      </c>
    </row>
    <row r="89" spans="1:6" ht="31.2">
      <c r="A89" s="35" t="s">
        <v>170</v>
      </c>
      <c r="B89" s="36" t="s">
        <v>31</v>
      </c>
      <c r="C89" s="37" t="s">
        <v>171</v>
      </c>
      <c r="D89" s="38">
        <v>294000</v>
      </c>
      <c r="E89" s="38">
        <v>147960.76999999999</v>
      </c>
      <c r="F89" s="39">
        <f t="shared" si="2"/>
        <v>146039.23000000001</v>
      </c>
    </row>
    <row r="90" spans="1:6" ht="41.4">
      <c r="A90" s="35" t="s">
        <v>172</v>
      </c>
      <c r="B90" s="36" t="s">
        <v>31</v>
      </c>
      <c r="C90" s="37" t="s">
        <v>173</v>
      </c>
      <c r="D90" s="38">
        <v>294000</v>
      </c>
      <c r="E90" s="38">
        <v>147960.76999999999</v>
      </c>
      <c r="F90" s="39">
        <f t="shared" si="2"/>
        <v>146039.23000000001</v>
      </c>
    </row>
    <row r="91" spans="1:6" ht="13.2">
      <c r="A91" s="35" t="s">
        <v>174</v>
      </c>
      <c r="B91" s="36" t="s">
        <v>31</v>
      </c>
      <c r="C91" s="37" t="s">
        <v>175</v>
      </c>
      <c r="D91" s="38">
        <v>7723300</v>
      </c>
      <c r="E91" s="38">
        <v>3232551.91</v>
      </c>
      <c r="F91" s="39">
        <f t="shared" si="2"/>
        <v>4490748.09</v>
      </c>
    </row>
    <row r="92" spans="1:6" ht="41.4">
      <c r="A92" s="35" t="s">
        <v>176</v>
      </c>
      <c r="B92" s="36" t="s">
        <v>31</v>
      </c>
      <c r="C92" s="37" t="s">
        <v>177</v>
      </c>
      <c r="D92" s="38">
        <v>5698900</v>
      </c>
      <c r="E92" s="38">
        <v>2100500</v>
      </c>
      <c r="F92" s="39">
        <f t="shared" si="2"/>
        <v>3598400</v>
      </c>
    </row>
    <row r="93" spans="1:6" ht="51.6">
      <c r="A93" s="35" t="s">
        <v>178</v>
      </c>
      <c r="B93" s="36" t="s">
        <v>31</v>
      </c>
      <c r="C93" s="37" t="s">
        <v>179</v>
      </c>
      <c r="D93" s="38">
        <v>5698900</v>
      </c>
      <c r="E93" s="38">
        <v>2100500</v>
      </c>
      <c r="F93" s="39">
        <f t="shared" si="2"/>
        <v>3598400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2024400</v>
      </c>
      <c r="E94" s="38">
        <v>1132051.9099999999</v>
      </c>
      <c r="F94" s="39">
        <f t="shared" si="2"/>
        <v>892348.09000000008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2024400</v>
      </c>
      <c r="E95" s="38">
        <v>1132051.9099999999</v>
      </c>
      <c r="F95" s="39">
        <f t="shared" si="2"/>
        <v>892348.09000000008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0" t="s">
        <v>184</v>
      </c>
      <c r="B2" s="90"/>
      <c r="C2" s="90"/>
      <c r="D2" s="90"/>
      <c r="E2" s="1"/>
      <c r="F2" s="14" t="s">
        <v>185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09" t="s">
        <v>21</v>
      </c>
      <c r="B4" s="95" t="s">
        <v>22</v>
      </c>
      <c r="C4" s="107" t="s">
        <v>186</v>
      </c>
      <c r="D4" s="98" t="s">
        <v>24</v>
      </c>
      <c r="E4" s="112" t="s">
        <v>25</v>
      </c>
      <c r="F4" s="104" t="s">
        <v>26</v>
      </c>
    </row>
    <row r="5" spans="1:6" ht="5.4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5" customHeight="1">
      <c r="A9" s="110"/>
      <c r="B9" s="96"/>
      <c r="C9" s="108"/>
      <c r="D9" s="99"/>
      <c r="E9" s="113"/>
      <c r="F9" s="105"/>
    </row>
    <row r="10" spans="1:6" ht="4.2" hidden="1" customHeight="1">
      <c r="A10" s="110"/>
      <c r="B10" s="96"/>
      <c r="C10" s="45"/>
      <c r="D10" s="99"/>
      <c r="E10" s="46"/>
      <c r="F10" s="47"/>
    </row>
    <row r="11" spans="1:6" ht="13.2" hidden="1" customHeight="1">
      <c r="A11" s="111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187</v>
      </c>
      <c r="B13" s="53" t="s">
        <v>188</v>
      </c>
      <c r="C13" s="54" t="s">
        <v>189</v>
      </c>
      <c r="D13" s="55">
        <v>27822193.390000001</v>
      </c>
      <c r="E13" s="56">
        <v>13099166.76</v>
      </c>
      <c r="F13" s="57">
        <f>IF(OR(D13="-",IF(E13="-",0,E13)&gt;=IF(D13="-",0,D13)),"-",IF(D13="-",0,D13)-IF(E13="-",0,E13))</f>
        <v>14723026.630000001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25" t="s">
        <v>190</v>
      </c>
      <c r="B15" s="64" t="s">
        <v>188</v>
      </c>
      <c r="C15" s="27" t="s">
        <v>191</v>
      </c>
      <c r="D15" s="28">
        <v>982200</v>
      </c>
      <c r="E15" s="65">
        <v>626371.05000000005</v>
      </c>
      <c r="F15" s="66">
        <f t="shared" ref="F15:F45" si="0">IF(OR(D15="-",IF(E15="-",0,E15)&gt;=IF(D15="-",0,D15)),"-",IF(D15="-",0,D15)-IF(E15="-",0,E15))</f>
        <v>355828.94999999995</v>
      </c>
    </row>
    <row r="16" spans="1:6" ht="31.2">
      <c r="A16" s="25" t="s">
        <v>192</v>
      </c>
      <c r="B16" s="64" t="s">
        <v>188</v>
      </c>
      <c r="C16" s="27" t="s">
        <v>193</v>
      </c>
      <c r="D16" s="28">
        <v>296700</v>
      </c>
      <c r="E16" s="65">
        <v>178801.7</v>
      </c>
      <c r="F16" s="66">
        <f t="shared" si="0"/>
        <v>117898.29999999999</v>
      </c>
    </row>
    <row r="17" spans="1:6" ht="21">
      <c r="A17" s="25" t="s">
        <v>194</v>
      </c>
      <c r="B17" s="64" t="s">
        <v>188</v>
      </c>
      <c r="C17" s="27" t="s">
        <v>195</v>
      </c>
      <c r="D17" s="28">
        <v>81900</v>
      </c>
      <c r="E17" s="65">
        <v>40368</v>
      </c>
      <c r="F17" s="66">
        <f t="shared" si="0"/>
        <v>41532</v>
      </c>
    </row>
    <row r="18" spans="1:6" ht="13.2">
      <c r="A18" s="25" t="s">
        <v>190</v>
      </c>
      <c r="B18" s="64" t="s">
        <v>188</v>
      </c>
      <c r="C18" s="27" t="s">
        <v>196</v>
      </c>
      <c r="D18" s="28">
        <v>3552900</v>
      </c>
      <c r="E18" s="65">
        <v>2118891.17</v>
      </c>
      <c r="F18" s="66">
        <f t="shared" si="0"/>
        <v>1434008.83</v>
      </c>
    </row>
    <row r="19" spans="1:6" ht="31.2">
      <c r="A19" s="25" t="s">
        <v>192</v>
      </c>
      <c r="B19" s="64" t="s">
        <v>188</v>
      </c>
      <c r="C19" s="27" t="s">
        <v>197</v>
      </c>
      <c r="D19" s="28">
        <v>1073000</v>
      </c>
      <c r="E19" s="65">
        <v>591108.19999999995</v>
      </c>
      <c r="F19" s="66">
        <f t="shared" si="0"/>
        <v>481891.80000000005</v>
      </c>
    </row>
    <row r="20" spans="1:6" ht="21">
      <c r="A20" s="25" t="s">
        <v>194</v>
      </c>
      <c r="B20" s="64" t="s">
        <v>188</v>
      </c>
      <c r="C20" s="27" t="s">
        <v>198</v>
      </c>
      <c r="D20" s="28">
        <v>310000</v>
      </c>
      <c r="E20" s="65">
        <v>152894.39999999999</v>
      </c>
      <c r="F20" s="66">
        <f t="shared" si="0"/>
        <v>157105.60000000001</v>
      </c>
    </row>
    <row r="21" spans="1:6" ht="13.2">
      <c r="A21" s="25" t="s">
        <v>199</v>
      </c>
      <c r="B21" s="64" t="s">
        <v>188</v>
      </c>
      <c r="C21" s="27" t="s">
        <v>200</v>
      </c>
      <c r="D21" s="28">
        <v>1143700</v>
      </c>
      <c r="E21" s="65">
        <v>557481.76</v>
      </c>
      <c r="F21" s="66">
        <f t="shared" si="0"/>
        <v>586218.23999999999</v>
      </c>
    </row>
    <row r="22" spans="1:6" ht="13.2">
      <c r="A22" s="25" t="s">
        <v>201</v>
      </c>
      <c r="B22" s="64" t="s">
        <v>188</v>
      </c>
      <c r="C22" s="27" t="s">
        <v>202</v>
      </c>
      <c r="D22" s="28">
        <v>36700</v>
      </c>
      <c r="E22" s="65">
        <v>20380</v>
      </c>
      <c r="F22" s="66">
        <f t="shared" si="0"/>
        <v>16320</v>
      </c>
    </row>
    <row r="23" spans="1:6" ht="13.2">
      <c r="A23" s="25" t="s">
        <v>203</v>
      </c>
      <c r="B23" s="64" t="s">
        <v>188</v>
      </c>
      <c r="C23" s="27" t="s">
        <v>204</v>
      </c>
      <c r="D23" s="28">
        <v>10400</v>
      </c>
      <c r="E23" s="65">
        <v>7649</v>
      </c>
      <c r="F23" s="66">
        <f t="shared" si="0"/>
        <v>2751</v>
      </c>
    </row>
    <row r="24" spans="1:6" ht="13.2">
      <c r="A24" s="25" t="s">
        <v>199</v>
      </c>
      <c r="B24" s="64" t="s">
        <v>188</v>
      </c>
      <c r="C24" s="27" t="s">
        <v>205</v>
      </c>
      <c r="D24" s="28">
        <v>200</v>
      </c>
      <c r="E24" s="65">
        <v>200</v>
      </c>
      <c r="F24" s="66" t="str">
        <f t="shared" si="0"/>
        <v>-</v>
      </c>
    </row>
    <row r="25" spans="1:6" ht="13.2">
      <c r="A25" s="25" t="s">
        <v>174</v>
      </c>
      <c r="B25" s="64" t="s">
        <v>188</v>
      </c>
      <c r="C25" s="27" t="s">
        <v>206</v>
      </c>
      <c r="D25" s="28">
        <v>500</v>
      </c>
      <c r="E25" s="65">
        <v>500</v>
      </c>
      <c r="F25" s="66" t="str">
        <f t="shared" si="0"/>
        <v>-</v>
      </c>
    </row>
    <row r="26" spans="1:6" ht="13.2">
      <c r="A26" s="25" t="s">
        <v>174</v>
      </c>
      <c r="B26" s="64" t="s">
        <v>188</v>
      </c>
      <c r="C26" s="27" t="s">
        <v>207</v>
      </c>
      <c r="D26" s="28">
        <v>35800</v>
      </c>
      <c r="E26" s="65">
        <v>35800</v>
      </c>
      <c r="F26" s="66" t="str">
        <f t="shared" si="0"/>
        <v>-</v>
      </c>
    </row>
    <row r="27" spans="1:6" ht="13.2">
      <c r="A27" s="25" t="s">
        <v>208</v>
      </c>
      <c r="B27" s="64" t="s">
        <v>188</v>
      </c>
      <c r="C27" s="27" t="s">
        <v>209</v>
      </c>
      <c r="D27" s="28">
        <v>10000</v>
      </c>
      <c r="E27" s="65" t="s">
        <v>44</v>
      </c>
      <c r="F27" s="66">
        <f t="shared" si="0"/>
        <v>10000</v>
      </c>
    </row>
    <row r="28" spans="1:6" ht="13.2">
      <c r="A28" s="25" t="s">
        <v>199</v>
      </c>
      <c r="B28" s="64" t="s">
        <v>188</v>
      </c>
      <c r="C28" s="27" t="s">
        <v>210</v>
      </c>
      <c r="D28" s="28">
        <v>234756</v>
      </c>
      <c r="E28" s="65">
        <v>61422.28</v>
      </c>
      <c r="F28" s="66">
        <f t="shared" si="0"/>
        <v>173333.72</v>
      </c>
    </row>
    <row r="29" spans="1:6" ht="13.2">
      <c r="A29" s="25" t="s">
        <v>211</v>
      </c>
      <c r="B29" s="64" t="s">
        <v>188</v>
      </c>
      <c r="C29" s="27" t="s">
        <v>212</v>
      </c>
      <c r="D29" s="28">
        <v>80000</v>
      </c>
      <c r="E29" s="65">
        <v>20000</v>
      </c>
      <c r="F29" s="66">
        <f t="shared" si="0"/>
        <v>60000</v>
      </c>
    </row>
    <row r="30" spans="1:6" ht="13.2">
      <c r="A30" s="25" t="s">
        <v>190</v>
      </c>
      <c r="B30" s="64" t="s">
        <v>188</v>
      </c>
      <c r="C30" s="27" t="s">
        <v>213</v>
      </c>
      <c r="D30" s="28">
        <v>225800</v>
      </c>
      <c r="E30" s="65">
        <v>119738.26</v>
      </c>
      <c r="F30" s="66">
        <f t="shared" si="0"/>
        <v>106061.74</v>
      </c>
    </row>
    <row r="31" spans="1:6" ht="31.2">
      <c r="A31" s="25" t="s">
        <v>192</v>
      </c>
      <c r="B31" s="64" t="s">
        <v>188</v>
      </c>
      <c r="C31" s="27" t="s">
        <v>214</v>
      </c>
      <c r="D31" s="28">
        <v>68200</v>
      </c>
      <c r="E31" s="65">
        <v>28222.51</v>
      </c>
      <c r="F31" s="66">
        <f t="shared" si="0"/>
        <v>39977.490000000005</v>
      </c>
    </row>
    <row r="32" spans="1:6" ht="13.2">
      <c r="A32" s="25" t="s">
        <v>199</v>
      </c>
      <c r="B32" s="64" t="s">
        <v>188</v>
      </c>
      <c r="C32" s="27" t="s">
        <v>215</v>
      </c>
      <c r="D32" s="28">
        <v>600000</v>
      </c>
      <c r="E32" s="65">
        <v>577050</v>
      </c>
      <c r="F32" s="66">
        <f t="shared" si="0"/>
        <v>22950</v>
      </c>
    </row>
    <row r="33" spans="1:6" ht="13.2">
      <c r="A33" s="25" t="s">
        <v>199</v>
      </c>
      <c r="B33" s="64" t="s">
        <v>188</v>
      </c>
      <c r="C33" s="27" t="s">
        <v>216</v>
      </c>
      <c r="D33" s="28">
        <v>252320</v>
      </c>
      <c r="E33" s="65" t="s">
        <v>44</v>
      </c>
      <c r="F33" s="66">
        <f t="shared" si="0"/>
        <v>252320</v>
      </c>
    </row>
    <row r="34" spans="1:6" ht="13.2">
      <c r="A34" s="25" t="s">
        <v>199</v>
      </c>
      <c r="B34" s="64" t="s">
        <v>188</v>
      </c>
      <c r="C34" s="27" t="s">
        <v>217</v>
      </c>
      <c r="D34" s="28">
        <v>5859617.3899999997</v>
      </c>
      <c r="E34" s="65">
        <v>1026980.86</v>
      </c>
      <c r="F34" s="66">
        <f t="shared" si="0"/>
        <v>4832636.5299999993</v>
      </c>
    </row>
    <row r="35" spans="1:6" ht="13.2">
      <c r="A35" s="25" t="s">
        <v>199</v>
      </c>
      <c r="B35" s="64" t="s">
        <v>188</v>
      </c>
      <c r="C35" s="27" t="s">
        <v>218</v>
      </c>
      <c r="D35" s="28">
        <v>20000</v>
      </c>
      <c r="E35" s="65">
        <v>9900</v>
      </c>
      <c r="F35" s="66">
        <f t="shared" si="0"/>
        <v>10100</v>
      </c>
    </row>
    <row r="36" spans="1:6" ht="13.2">
      <c r="A36" s="25" t="s">
        <v>199</v>
      </c>
      <c r="B36" s="64" t="s">
        <v>188</v>
      </c>
      <c r="C36" s="27" t="s">
        <v>219</v>
      </c>
      <c r="D36" s="28">
        <v>96000</v>
      </c>
      <c r="E36" s="65" t="s">
        <v>44</v>
      </c>
      <c r="F36" s="66">
        <f t="shared" si="0"/>
        <v>96000</v>
      </c>
    </row>
    <row r="37" spans="1:6" ht="13.2">
      <c r="A37" s="25" t="s">
        <v>199</v>
      </c>
      <c r="B37" s="64" t="s">
        <v>188</v>
      </c>
      <c r="C37" s="27" t="s">
        <v>220</v>
      </c>
      <c r="D37" s="28">
        <v>191600</v>
      </c>
      <c r="E37" s="65">
        <v>77683.66</v>
      </c>
      <c r="F37" s="66">
        <f t="shared" si="0"/>
        <v>113916.34</v>
      </c>
    </row>
    <row r="38" spans="1:6" ht="13.2">
      <c r="A38" s="25" t="s">
        <v>201</v>
      </c>
      <c r="B38" s="64" t="s">
        <v>188</v>
      </c>
      <c r="C38" s="27" t="s">
        <v>221</v>
      </c>
      <c r="D38" s="28">
        <v>1539100</v>
      </c>
      <c r="E38" s="65">
        <v>638683.67000000004</v>
      </c>
      <c r="F38" s="66">
        <f t="shared" si="0"/>
        <v>900416.33</v>
      </c>
    </row>
    <row r="39" spans="1:6" ht="13.2">
      <c r="A39" s="25" t="s">
        <v>199</v>
      </c>
      <c r="B39" s="64" t="s">
        <v>188</v>
      </c>
      <c r="C39" s="27" t="s">
        <v>222</v>
      </c>
      <c r="D39" s="28">
        <v>268500</v>
      </c>
      <c r="E39" s="65">
        <v>185629.12</v>
      </c>
      <c r="F39" s="66">
        <f t="shared" si="0"/>
        <v>82870.880000000005</v>
      </c>
    </row>
    <row r="40" spans="1:6" ht="13.2">
      <c r="A40" s="25" t="s">
        <v>199</v>
      </c>
      <c r="B40" s="64" t="s">
        <v>188</v>
      </c>
      <c r="C40" s="27" t="s">
        <v>223</v>
      </c>
      <c r="D40" s="28">
        <v>25000</v>
      </c>
      <c r="E40" s="65">
        <v>25000</v>
      </c>
      <c r="F40" s="66" t="str">
        <f t="shared" si="0"/>
        <v>-</v>
      </c>
    </row>
    <row r="41" spans="1:6" ht="31.2">
      <c r="A41" s="25" t="s">
        <v>224</v>
      </c>
      <c r="B41" s="64" t="s">
        <v>188</v>
      </c>
      <c r="C41" s="27" t="s">
        <v>225</v>
      </c>
      <c r="D41" s="28">
        <v>7535300</v>
      </c>
      <c r="E41" s="65">
        <v>4230020.8600000003</v>
      </c>
      <c r="F41" s="66">
        <f t="shared" si="0"/>
        <v>3305279.1399999997</v>
      </c>
    </row>
    <row r="42" spans="1:6" ht="13.2">
      <c r="A42" s="25" t="s">
        <v>226</v>
      </c>
      <c r="B42" s="64" t="s">
        <v>188</v>
      </c>
      <c r="C42" s="27" t="s">
        <v>227</v>
      </c>
      <c r="D42" s="28">
        <v>375700</v>
      </c>
      <c r="E42" s="65">
        <v>144479</v>
      </c>
      <c r="F42" s="66">
        <f t="shared" si="0"/>
        <v>231221</v>
      </c>
    </row>
    <row r="43" spans="1:6" ht="13.2">
      <c r="A43" s="25" t="s">
        <v>226</v>
      </c>
      <c r="B43" s="64" t="s">
        <v>188</v>
      </c>
      <c r="C43" s="27" t="s">
        <v>228</v>
      </c>
      <c r="D43" s="28">
        <v>2725400</v>
      </c>
      <c r="E43" s="65">
        <v>1509968.64</v>
      </c>
      <c r="F43" s="66">
        <f t="shared" si="0"/>
        <v>1215431.3600000001</v>
      </c>
    </row>
    <row r="44" spans="1:6" ht="13.2">
      <c r="A44" s="25" t="s">
        <v>229</v>
      </c>
      <c r="B44" s="64" t="s">
        <v>188</v>
      </c>
      <c r="C44" s="27" t="s">
        <v>230</v>
      </c>
      <c r="D44" s="28">
        <v>182900</v>
      </c>
      <c r="E44" s="65">
        <v>105942.62</v>
      </c>
      <c r="F44" s="66">
        <f t="shared" si="0"/>
        <v>76957.38</v>
      </c>
    </row>
    <row r="45" spans="1:6" ht="13.2">
      <c r="A45" s="25" t="s">
        <v>199</v>
      </c>
      <c r="B45" s="64" t="s">
        <v>188</v>
      </c>
      <c r="C45" s="27" t="s">
        <v>231</v>
      </c>
      <c r="D45" s="28">
        <v>8000</v>
      </c>
      <c r="E45" s="65">
        <v>8000</v>
      </c>
      <c r="F45" s="66" t="str">
        <f t="shared" si="0"/>
        <v>-</v>
      </c>
    </row>
    <row r="46" spans="1:6" ht="9" customHeight="1">
      <c r="A46" s="67"/>
      <c r="B46" s="68"/>
      <c r="C46" s="69"/>
      <c r="D46" s="70"/>
      <c r="E46" s="68"/>
      <c r="F46" s="68"/>
    </row>
    <row r="47" spans="1:6" ht="13.5" customHeight="1">
      <c r="A47" s="71" t="s">
        <v>232</v>
      </c>
      <c r="B47" s="72" t="s">
        <v>233</v>
      </c>
      <c r="C47" s="73" t="s">
        <v>189</v>
      </c>
      <c r="D47" s="74">
        <v>-551993.39</v>
      </c>
      <c r="E47" s="74">
        <v>1067211.9099999999</v>
      </c>
      <c r="F47" s="75" t="s">
        <v>234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3" workbookViewId="0">
      <selection activeCell="C38" sqref="C3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4" t="s">
        <v>235</v>
      </c>
      <c r="B1" s="114"/>
      <c r="C1" s="114"/>
      <c r="D1" s="114"/>
      <c r="E1" s="114"/>
      <c r="F1" s="114"/>
    </row>
    <row r="2" spans="1:6" ht="13.2" customHeight="1">
      <c r="A2" s="90" t="s">
        <v>236</v>
      </c>
      <c r="B2" s="90"/>
      <c r="C2" s="90"/>
      <c r="D2" s="90"/>
      <c r="E2" s="90"/>
      <c r="F2" s="90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21</v>
      </c>
      <c r="B4" s="95" t="s">
        <v>22</v>
      </c>
      <c r="C4" s="107" t="s">
        <v>237</v>
      </c>
      <c r="D4" s="98" t="s">
        <v>24</v>
      </c>
      <c r="E4" s="98" t="s">
        <v>25</v>
      </c>
      <c r="F4" s="104" t="s">
        <v>26</v>
      </c>
    </row>
    <row r="5" spans="1:6" ht="4.95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5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238</v>
      </c>
      <c r="B12" s="78" t="s">
        <v>239</v>
      </c>
      <c r="C12" s="79" t="s">
        <v>189</v>
      </c>
      <c r="D12" s="80">
        <v>551993.39</v>
      </c>
      <c r="E12" s="80">
        <v>-1067211.9099999999</v>
      </c>
      <c r="F12" s="81" t="s">
        <v>189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2" t="s">
        <v>240</v>
      </c>
      <c r="B14" s="87" t="s">
        <v>241</v>
      </c>
      <c r="C14" s="88" t="s">
        <v>189</v>
      </c>
      <c r="D14" s="55" t="s">
        <v>44</v>
      </c>
      <c r="E14" s="55" t="s">
        <v>44</v>
      </c>
      <c r="F14" s="57" t="s">
        <v>44</v>
      </c>
    </row>
    <row r="15" spans="1:6" ht="13.2">
      <c r="A15" s="82" t="s">
        <v>242</v>
      </c>
      <c r="B15" s="83"/>
      <c r="C15" s="84"/>
      <c r="D15" s="85"/>
      <c r="E15" s="85"/>
      <c r="F15" s="86"/>
    </row>
    <row r="16" spans="1:6" ht="13.2">
      <c r="A16" s="52" t="s">
        <v>243</v>
      </c>
      <c r="B16" s="87" t="s">
        <v>244</v>
      </c>
      <c r="C16" s="88" t="s">
        <v>189</v>
      </c>
      <c r="D16" s="55" t="s">
        <v>44</v>
      </c>
      <c r="E16" s="55" t="s">
        <v>44</v>
      </c>
      <c r="F16" s="57" t="s">
        <v>44</v>
      </c>
    </row>
    <row r="17" spans="1:6" ht="13.2">
      <c r="A17" s="82" t="s">
        <v>242</v>
      </c>
      <c r="B17" s="83"/>
      <c r="C17" s="84"/>
      <c r="D17" s="85"/>
      <c r="E17" s="85"/>
      <c r="F17" s="86"/>
    </row>
    <row r="18" spans="1:6" ht="13.2">
      <c r="A18" s="77" t="s">
        <v>245</v>
      </c>
      <c r="B18" s="78" t="s">
        <v>246</v>
      </c>
      <c r="C18" s="79" t="s">
        <v>247</v>
      </c>
      <c r="D18" s="80">
        <v>551993.39</v>
      </c>
      <c r="E18" s="80">
        <v>-1067211.9099999999</v>
      </c>
      <c r="F18" s="81">
        <v>1619205.3</v>
      </c>
    </row>
    <row r="19" spans="1:6" ht="21">
      <c r="A19" s="77" t="s">
        <v>248</v>
      </c>
      <c r="B19" s="78" t="s">
        <v>246</v>
      </c>
      <c r="C19" s="79" t="s">
        <v>249</v>
      </c>
      <c r="D19" s="80">
        <v>551993.39</v>
      </c>
      <c r="E19" s="80">
        <v>-1067211.9099999999</v>
      </c>
      <c r="F19" s="81">
        <v>1619205.3</v>
      </c>
    </row>
    <row r="20" spans="1:6" ht="13.2">
      <c r="A20" s="77" t="s">
        <v>250</v>
      </c>
      <c r="B20" s="78" t="s">
        <v>251</v>
      </c>
      <c r="C20" s="79" t="s">
        <v>252</v>
      </c>
      <c r="D20" s="80">
        <v>-27270200</v>
      </c>
      <c r="E20" s="80">
        <v>-14853705.640000001</v>
      </c>
      <c r="F20" s="81" t="s">
        <v>234</v>
      </c>
    </row>
    <row r="21" spans="1:6" ht="21">
      <c r="A21" s="25" t="s">
        <v>253</v>
      </c>
      <c r="B21" s="26" t="s">
        <v>251</v>
      </c>
      <c r="C21" s="89" t="s">
        <v>254</v>
      </c>
      <c r="D21" s="28">
        <v>-27270200</v>
      </c>
      <c r="E21" s="28">
        <v>-14853705.640000001</v>
      </c>
      <c r="F21" s="66" t="s">
        <v>234</v>
      </c>
    </row>
    <row r="22" spans="1:6" ht="13.2">
      <c r="A22" s="77" t="s">
        <v>255</v>
      </c>
      <c r="B22" s="78" t="s">
        <v>256</v>
      </c>
      <c r="C22" s="79" t="s">
        <v>257</v>
      </c>
      <c r="D22" s="80">
        <v>27822193.390000001</v>
      </c>
      <c r="E22" s="80">
        <v>13786493.73</v>
      </c>
      <c r="F22" s="81" t="s">
        <v>234</v>
      </c>
    </row>
    <row r="23" spans="1:6" ht="21">
      <c r="A23" s="25" t="s">
        <v>258</v>
      </c>
      <c r="B23" s="26" t="s">
        <v>256</v>
      </c>
      <c r="C23" s="89" t="s">
        <v>259</v>
      </c>
      <c r="D23" s="28">
        <v>27822193.390000001</v>
      </c>
      <c r="E23" s="28">
        <v>13786493.73</v>
      </c>
      <c r="F23" s="66" t="s">
        <v>234</v>
      </c>
    </row>
    <row r="24" spans="1:6" ht="12.75" customHeight="1">
      <c r="A24" s="12"/>
      <c r="D24" s="2"/>
      <c r="E24" s="2"/>
      <c r="F24" s="8"/>
    </row>
    <row r="27" spans="1:6" ht="12.75" customHeight="1">
      <c r="A27" t="s">
        <v>278</v>
      </c>
    </row>
    <row r="28" spans="1:6" ht="12.75" customHeight="1">
      <c r="A28" t="s">
        <v>279</v>
      </c>
    </row>
    <row r="30" spans="1:6" ht="12.75" customHeight="1">
      <c r="A30" t="s">
        <v>280</v>
      </c>
    </row>
    <row r="31" spans="1:6" ht="12.75" customHeight="1">
      <c r="A31" t="s">
        <v>281</v>
      </c>
    </row>
    <row r="33" spans="1:1" ht="12.75" customHeight="1">
      <c r="A33" t="s">
        <v>282</v>
      </c>
    </row>
    <row r="34" spans="1:1" ht="12.75" customHeight="1">
      <c r="A34" t="s">
        <v>283</v>
      </c>
    </row>
    <row r="36" spans="1:1" ht="12.75" customHeight="1">
      <c r="A36" s="116" t="s">
        <v>284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260</v>
      </c>
      <c r="B1" t="s">
        <v>261</v>
      </c>
    </row>
    <row r="2" spans="1:2">
      <c r="A2" t="s">
        <v>262</v>
      </c>
      <c r="B2" t="s">
        <v>263</v>
      </c>
    </row>
    <row r="3" spans="1:2">
      <c r="A3" t="s">
        <v>264</v>
      </c>
      <c r="B3" t="s">
        <v>5</v>
      </c>
    </row>
    <row r="4" spans="1:2">
      <c r="A4" t="s">
        <v>265</v>
      </c>
      <c r="B4" t="s">
        <v>266</v>
      </c>
    </row>
    <row r="5" spans="1:2">
      <c r="A5" t="s">
        <v>267</v>
      </c>
      <c r="B5" t="s">
        <v>268</v>
      </c>
    </row>
    <row r="6" spans="1:2">
      <c r="A6" t="s">
        <v>269</v>
      </c>
      <c r="B6" t="s">
        <v>261</v>
      </c>
    </row>
    <row r="7" spans="1:2">
      <c r="A7" t="s">
        <v>270</v>
      </c>
      <c r="B7" t="s">
        <v>271</v>
      </c>
    </row>
    <row r="8" spans="1:2">
      <c r="A8" t="s">
        <v>272</v>
      </c>
      <c r="B8" t="s">
        <v>271</v>
      </c>
    </row>
    <row r="9" spans="1:2">
      <c r="A9" t="s">
        <v>273</v>
      </c>
      <c r="B9" t="s">
        <v>274</v>
      </c>
    </row>
    <row r="10" spans="1:2">
      <c r="A10" t="s">
        <v>275</v>
      </c>
      <c r="B10" t="s">
        <v>18</v>
      </c>
    </row>
    <row r="11" spans="1:2">
      <c r="A11" t="s">
        <v>276</v>
      </c>
      <c r="B11" t="s">
        <v>268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rep:2.55.0.272</dc:description>
  <cp:lastModifiedBy>1</cp:lastModifiedBy>
  <cp:lastPrinted>2023-08-01T12:58:44Z</cp:lastPrinted>
  <dcterms:created xsi:type="dcterms:W3CDTF">2023-08-01T13:00:12Z</dcterms:created>
  <dcterms:modified xsi:type="dcterms:W3CDTF">2023-08-01T13:00:47Z</dcterms:modified>
</cp:coreProperties>
</file>