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</sheets>
  <definedNames>
    <definedName name="LAST_CELL" localSheetId="0">'Доходы'!$F$101</definedName>
    <definedName name="LAST_CELL" localSheetId="2">'Источники'!$F$26</definedName>
    <definedName name="LAST_CELL" localSheetId="1">'Расходы'!$F$158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ND_1" localSheetId="0">'Доходы'!$A$101</definedName>
    <definedName name="REND_1" localSheetId="2">'Источники'!$A$26</definedName>
    <definedName name="REND_1" localSheetId="1">'Расходы'!$A$159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_xlnm.Print_Titles" localSheetId="0">'Доходы'!$18:$18</definedName>
    <definedName name="_xlnm.Print_Titles" localSheetId="1">'Расходы'!$12:$12</definedName>
  </definedNames>
  <calcPr fullCalcOnLoad="1"/>
</workbook>
</file>

<file path=xl/sharedStrings.xml><?xml version="1.0" encoding="utf-8"?>
<sst xmlns="http://schemas.openxmlformats.org/spreadsheetml/2006/main" count="819" uniqueCount="423">
  <si>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</si>
  <si>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</si>
  <si>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</si>
  <si>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</si>
  <si>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</si>
  <si>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</si>
  <si>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</si>
  <si>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</si>
  <si>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</si>
  <si>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</si>
  <si>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</si>
  <si>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</si>
  <si>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01.01.2017 г.</t>
  </si>
  <si>
    <t>01.01.2017</t>
  </si>
  <si>
    <t>АДМИНИСТРАЦИЯ САНДАТОВСКОГО СЕЛЬСКОГО ПОСЕЛЕНИЯ</t>
  </si>
  <si>
    <t>ППО Сандатовского сельского поселения Сальского района</t>
  </si>
  <si>
    <t>Периодичность: годовая</t>
  </si>
  <si>
    <t>Единица измерения: руб.</t>
  </si>
  <si>
    <t>04226853</t>
  </si>
  <si>
    <t>951</t>
  </si>
  <si>
    <t>60650445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</si>
  <si>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</si>
  <si>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</si>
  <si>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</si>
  <si>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</si>
  <si>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</si>
  <si>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</si>
  <si>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</si>
  <si>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</si>
  <si>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</si>
  <si>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</si>
  <si>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</si>
  <si>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</si>
  <si>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</si>
  <si>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</si>
  <si>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</si>
  <si>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</si>
  <si>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</si>
  <si>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</si>
  <si>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</si>
  <si>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</si>
  <si>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</si>
  <si>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</si>
  <si>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</si>
  <si>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</si>
  <si>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</si>
  <si>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</si>
  <si>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</si>
  <si>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</si>
  <si>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</si>
  <si>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</si>
  <si>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</si>
  <si>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</si>
  <si>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</si>
  <si>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</si>
  <si>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</si>
  <si>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</si>
  <si>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</si>
  <si>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</si>
  <si>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</si>
  <si>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</si>
  <si>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</si>
  <si>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</si>
  <si>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</si>
  <si>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</si>
  <si>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</si>
  <si>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</si>
  <si>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</si>
  <si>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</si>
  <si>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</si>
  <si>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</si>
  <si>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</si>
  <si>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</si>
  <si>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</si>
  <si>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</si>
  <si>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</si>
  <si>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</si>
  <si>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</si>
  <si>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</si>
  <si>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</si>
  <si>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</si>
  <si>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</si>
  <si>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</si>
  <si>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</si>
  <si>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</si>
  <si>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</si>
  <si>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</si>
  <si>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</si>
  <si>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</si>
  <si>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</si>
  <si>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</si>
  <si>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</si>
  <si>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</si>
  <si>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</si>
  <si>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</si>
  <si>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</si>
  <si>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</si>
  <si>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</si>
  <si>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000 10601030104000110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</si>
  <si>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</si>
  <si>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</si>
  <si>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</si>
  <si>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</si>
  <si>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</si>
  <si>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</si>
  <si>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</si>
  <si>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</si>
  <si>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</si>
  <si>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</si>
  <si>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</si>
  <si>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</si>
  <si>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</si>
  <si>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</si>
  <si>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</si>
  <si>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</si>
  <si>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</si>
  <si>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</si>
  <si>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</si>
  <si>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</si>
  <si>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</si>
  <si>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</si>
  <si>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</si>
  <si>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</si>
  <si>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</si>
  <si>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</si>
  <si>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</si>
  <si>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</si>
  <si>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</si>
  <si>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</si>
  <si>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</si>
  <si>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</si>
  <si>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</si>
  <si>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</si>
  <si>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</si>
  <si>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</si>
  <si>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</si>
  <si>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</si>
  <si>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</si>
  <si>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</si>
  <si>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</si>
  <si>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</si>
  <si>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</si>
  <si>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</si>
  <si>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</si>
  <si>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</si>
  <si>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000 11633050100000140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</si>
  <si>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</si>
  <si>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000 11633050106000140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</si>
  <si>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</si>
  <si>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</si>
  <si>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</si>
  <si>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</si>
  <si>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</si>
  <si>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</si>
  <si>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</si>
  <si>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</si>
  <si>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</si>
  <si>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</si>
  <si>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</si>
  <si>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</si>
  <si>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</si>
  <si>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</si>
  <si>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Субвенции бюджетам бюджетной системы Российской Федерации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</si>
  <si>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</si>
  <si>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</si>
  <si>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</si>
  <si>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</si>
  <si>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</si>
  <si>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</si>
  <si>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</si>
  <si>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</si>
  <si>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</si>
  <si>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</si>
  <si>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</si>
  <si>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</si>
  <si>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000 20204053000000151</t>
  </si>
  <si>
    <t>Межбюджетные трансферты, передаваемые бюджетам сельских поселений на государственную поддержку лучших работников муниципальных учреждений культуры, находящихся на территориях сельских поселений</t>
  </si>
  <si>
    <t>000 20204053100000151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</si>
  <si>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</si>
  <si>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</si>
  <si>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</si>
  <si>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</si>
  <si>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</si>
  <si>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</si>
  <si>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</si>
  <si>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</si>
  <si>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000 20705030100000180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</si>
  <si>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</si>
  <si>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</si>
  <si>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</si>
  <si>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</si>
  <si>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</si>
  <si>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000 21805000100000151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</si>
  <si>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</si>
  <si>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000 21805010100000151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</si>
  <si>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</si>
  <si>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</si>
  <si>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</si>
  <si>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</si>
  <si>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</si>
  <si>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</si>
  <si>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</si>
  <si>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951 0100 0000000000 000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</si>
  <si>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</si>
  <si>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951 0102 0000000000 000 </t>
  </si>
  <si>
    <t>НЕ УКАЗАНО</t>
  </si>
  <si>
    <t xml:space="preserve">951 0102 8800000000 000 </t>
  </si>
  <si>
    <t xml:space="preserve">951 0102 8810000000 000 </t>
  </si>
  <si>
    <t xml:space="preserve">951 0102 8810000110 000 </t>
  </si>
  <si>
    <t>Фонд оплаты труда государственных (муниципальных) органов</t>
  </si>
  <si>
    <t xml:space="preserve">951 0102 8810000110 121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</si>
  <si>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</si>
  <si>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951 0102 8810000110 129 </t>
  </si>
  <si>
    <t xml:space="preserve">951 0102 8810000190 000 </t>
  </si>
  <si>
    <t>Иные выплаты персоналу государственных (муниципальных) органов, за исключением фонда оплаты труда</t>
  </si>
  <si>
    <t xml:space="preserve">951 0102 8810000190 122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</si>
  <si>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</si>
  <si>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</si>
  <si>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</si>
  <si>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 xml:space="preserve">951 0104 0920000000 000 </t>
  </si>
  <si>
    <t xml:space="preserve">951 0104 0920099990 000 </t>
  </si>
  <si>
    <t>Прочая закупка товаров, работ и услуг для обеспечения государственных (муниципальных) нужд</t>
  </si>
  <si>
    <t xml:space="preserve">951 0104 0920099990 244 </t>
  </si>
  <si>
    <t xml:space="preserve">951 0104 8800000000 000 </t>
  </si>
  <si>
    <t xml:space="preserve">951 0104 8810000000 000 </t>
  </si>
  <si>
    <t xml:space="preserve">951 0104 8810000110 000 </t>
  </si>
  <si>
    <t xml:space="preserve">951 0104 8810000110 121 </t>
  </si>
  <si>
    <t xml:space="preserve">951 0104 8810000110 129 </t>
  </si>
  <si>
    <t xml:space="preserve">951 0104 8810000190 000 </t>
  </si>
  <si>
    <t xml:space="preserve">951 0104 8810000190 122 </t>
  </si>
  <si>
    <t xml:space="preserve">951 0104 8900000000 000 </t>
  </si>
  <si>
    <t xml:space="preserve">951 0104 8910000000 000 </t>
  </si>
  <si>
    <t xml:space="preserve">951 0104 8910000110 000 </t>
  </si>
  <si>
    <t xml:space="preserve">951 0104 8910000110 121 </t>
  </si>
  <si>
    <t xml:space="preserve">951 0104 8910000110 129 </t>
  </si>
  <si>
    <t xml:space="preserve">951 0104 8910000190 000 </t>
  </si>
  <si>
    <t xml:space="preserve">951 0104 8910000190 122 </t>
  </si>
  <si>
    <t xml:space="preserve">951 0104 8910000190 244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</si>
  <si>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</si>
  <si>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</si>
  <si>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</si>
  <si>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</si>
  <si>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 xml:space="preserve">951 0104 8910021010 000 </t>
  </si>
  <si>
    <t xml:space="preserve">951 0104 8910021010 244 </t>
  </si>
  <si>
    <t xml:space="preserve">951 0104 8990000000 000 </t>
  </si>
  <si>
    <t xml:space="preserve">951 0104 8990072390 000 </t>
  </si>
  <si>
    <t xml:space="preserve">951 0104 8990072390 244 </t>
  </si>
  <si>
    <t xml:space="preserve">951 0104 9900000000 000 </t>
  </si>
  <si>
    <t xml:space="preserve">951 0104 9990000000 000 </t>
  </si>
  <si>
    <t xml:space="preserve">951 0104 9990087030 000 </t>
  </si>
  <si>
    <t xml:space="preserve">951 0104 9990087030 540 </t>
  </si>
  <si>
    <t>Обеспечение проведения выборов и референдумов</t>
  </si>
  <si>
    <t xml:space="preserve">951 0107 0000000000 000 </t>
  </si>
  <si>
    <t xml:space="preserve">951 0107 9100000000 000 </t>
  </si>
  <si>
    <t xml:space="preserve">951 0107 9110000000 000 </t>
  </si>
  <si>
    <t xml:space="preserve">951 0107 9110099990 000 </t>
  </si>
  <si>
    <t>Специальные расходы</t>
  </si>
  <si>
    <t xml:space="preserve">951 0107 9110099990 880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</si>
  <si>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</si>
  <si>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</si>
  <si>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</si>
  <si>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</si>
  <si>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 xml:space="preserve">951 0113 9990022960 000 </t>
  </si>
  <si>
    <t xml:space="preserve">951 0113 9990022960 244 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</si>
  <si>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</si>
  <si>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</si>
  <si>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</si>
  <si>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</si>
  <si>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</si>
  <si>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</si>
  <si>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</si>
  <si>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</si>
  <si>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</si>
  <si>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</si>
  <si>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</si>
  <si>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</si>
  <si>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</si>
  <si>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</si>
  <si>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</si>
  <si>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</si>
  <si>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951 0309 0400000000 000 </t>
  </si>
  <si>
    <t xml:space="preserve">951 0309 0420000000 000 </t>
  </si>
  <si>
    <t xml:space="preserve">951 0309 0420087020 000 </t>
  </si>
  <si>
    <t xml:space="preserve">951 0309 0420087020 540 </t>
  </si>
  <si>
    <t xml:space="preserve">951 0309 9900000000 000 </t>
  </si>
  <si>
    <t xml:space="preserve">951 0309 9910000000 000 </t>
  </si>
  <si>
    <t xml:space="preserve">951 0309 9910090100 000 </t>
  </si>
  <si>
    <t xml:space="preserve">951 0309 9910090100 244 </t>
  </si>
  <si>
    <t>Национальная экономика</t>
  </si>
  <si>
    <t xml:space="preserve">951 0400 0000000000 000 </t>
  </si>
  <si>
    <t> Дорожное хозяйство (дорожные фонды)</t>
  </si>
  <si>
    <t xml:space="preserve">951 0409 0000000000 000 </t>
  </si>
  <si>
    <t xml:space="preserve">951 0409 0700000000 000 </t>
  </si>
  <si>
    <t xml:space="preserve">951 0409 0710000000 000 </t>
  </si>
  <si>
    <t xml:space="preserve">951 0409 0710022400 000 </t>
  </si>
  <si>
    <t xml:space="preserve">951 0409 0710022400 244 </t>
  </si>
  <si>
    <t xml:space="preserve">951 0409 0710073480 000 </t>
  </si>
  <si>
    <t>Бюджетные инвестиции в объекты капитального строительства государственной (муниципальной) собственности</t>
  </si>
  <si>
    <t xml:space="preserve">951 0409 0710073480 414 </t>
  </si>
  <si>
    <t xml:space="preserve">951 0409 0710073510 000 </t>
  </si>
  <si>
    <t xml:space="preserve">951 0409 0710073510 244 </t>
  </si>
  <si>
    <t xml:space="preserve">951 0409 07100S3480 000 </t>
  </si>
  <si>
    <t xml:space="preserve">951 0409 07100S3480 414 </t>
  </si>
  <si>
    <t xml:space="preserve">951 0409 07100S3510 000 </t>
  </si>
  <si>
    <t xml:space="preserve">951 0409 07100S3510 244 </t>
  </si>
  <si>
    <t xml:space="preserve">951 0409 0720000000 000 </t>
  </si>
  <si>
    <t xml:space="preserve">951 0409 0720022460 000 </t>
  </si>
  <si>
    <t xml:space="preserve">951 0409 0720022460 244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</si>
  <si>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</si>
  <si>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</si>
  <si>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</si>
  <si>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</si>
  <si>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951 0502 0200000000 000 </t>
  </si>
  <si>
    <t xml:space="preserve">951 0502 0210000000 000 </t>
  </si>
  <si>
    <t xml:space="preserve">951 0502 0210029050 000 </t>
  </si>
  <si>
    <t xml:space="preserve">951 0502 0210029050 244 </t>
  </si>
  <si>
    <t>Благоустройство</t>
  </si>
  <si>
    <t xml:space="preserve">951 0503 0000000000 000 </t>
  </si>
  <si>
    <t xml:space="preserve">951 0503 0200000000 000 </t>
  </si>
  <si>
    <t xml:space="preserve">951 0503 0220000000 000 </t>
  </si>
  <si>
    <t xml:space="preserve">951 0503 0220029070 000 </t>
  </si>
  <si>
    <t xml:space="preserve">951 0503 0220029070 244 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</si>
  <si>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</si>
  <si>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</si>
  <si>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</si>
  <si>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</si>
  <si>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</si>
  <si>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</si>
  <si>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</si>
  <si>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 xml:space="preserve">951 0801 0510000000 000 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</si>
  <si>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</si>
  <si>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</si>
  <si>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</si>
  <si>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 xml:space="preserve">951 0801 0510051480 000 </t>
  </si>
  <si>
    <t>Премии и гранты</t>
  </si>
  <si>
    <t xml:space="preserve">951 0801 0510051480 350 </t>
  </si>
  <si>
    <t xml:space="preserve">951 0801 0510073290 000 </t>
  </si>
  <si>
    <t>Субсидии бюджетным учреждениям на иные цели</t>
  </si>
  <si>
    <t xml:space="preserve">951 0801 0510073290 612 </t>
  </si>
  <si>
    <t xml:space="preserve">951 0801 0510073850 000 </t>
  </si>
  <si>
    <t xml:space="preserve">951 0801 0510073850 611 </t>
  </si>
  <si>
    <t xml:space="preserve">951 0801 05100S3290 000 </t>
  </si>
  <si>
    <t xml:space="preserve">951 0801 05100S3290 612 </t>
  </si>
  <si>
    <t xml:space="preserve">951 0801 05100S3850 000 </t>
  </si>
  <si>
    <t xml:space="preserve">951 0801 05100S3850 611 </t>
  </si>
  <si>
    <t xml:space="preserve">951 0801 9900000000 000 </t>
  </si>
  <si>
    <t xml:space="preserve">951 0801 9910000000 000 </t>
  </si>
  <si>
    <t xml:space="preserve">951 0801 9910071180 000 </t>
  </si>
  <si>
    <t xml:space="preserve">951 0801 9910071180 612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</si>
  <si>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</si>
  <si>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</si>
  <si>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</si>
  <si>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</si>
  <si>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</si>
  <si>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</si>
  <si>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951 1001 9990019010 000 </t>
  </si>
  <si>
    <t>Иные пенсии, социальные доплаты к пенсиям</t>
  </si>
  <si>
    <t xml:space="preserve">951 1001 9990019010 312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</si>
  <si>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</si>
  <si>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</si>
  <si>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</si>
  <si>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</si>
  <si>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</si>
  <si>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</si>
  <si>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</si>
  <si>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</si>
  <si>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</si>
  <si>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</si>
  <si>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</si>
  <si>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951 1101 9900000000 000 </t>
  </si>
  <si>
    <t xml:space="preserve">951 1101 9910000000 000 </t>
  </si>
  <si>
    <t xml:space="preserve">951 1101 9910071180 000 </t>
  </si>
  <si>
    <t xml:space="preserve">951 1101 9910071180 244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</si>
  <si>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</si>
  <si>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</si>
  <si>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</si>
  <si>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</si>
  <si>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951 1301 9900000000 000 </t>
  </si>
  <si>
    <t xml:space="preserve">951 1301 9920000000 000 </t>
  </si>
  <si>
    <t xml:space="preserve">951 1301 9920090090 000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</si>
  <si>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</si>
  <si>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</si>
  <si>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</si>
  <si>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</si>
  <si>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</si>
  <si>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</si>
  <si>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</si>
  <si>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</si>
  <si>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</si>
  <si>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</si>
  <si>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</si>
  <si>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</si>
  <si>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</si>
  <si>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</si>
  <si>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</si>
  <si>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</si>
  <si>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</si>
  <si>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</si>
  <si>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</si>
  <si>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</si>
  <si>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</si>
  <si>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</si>
  <si>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</si>
  <si>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</si>
  <si>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</si>
  <si>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</si>
  <si>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</si>
  <si>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</si>
  <si>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</si>
  <si>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</si>
  <si>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</si>
  <si>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</si>
  <si>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</si>
  <si>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</si>
  <si>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</si>
  <si>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</si>
  <si>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</si>
  <si>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</si>
  <si>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Глава  Сандатовского сельского поселения     __________________                Н.И.Сероштан</t>
  </si>
  <si>
    <t xml:space="preserve">                                                                                                     (подпись)                (расшифровка подписи)</t>
  </si>
  <si>
    <t>Начальник сектора экономики и финансов   __________________             Е.Н.Серик</t>
  </si>
  <si>
    <t xml:space="preserve">                                                                                                     (подпись)          (расшифровка подписи)</t>
  </si>
  <si>
    <t>09 января 2017г.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</si>
</sst>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4" fillId="0" borderId="19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1" xfId="0" applyNumberFormat="1" applyFont="1" applyBorder="1" applyAlignment="1" applyProtection="1">
      <alignment horizontal="center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9" xfId="0" applyNumberFormat="1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1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/>
      <protection/>
    </xf>
    <xf numFmtId="4" fontId="2" fillId="0" borderId="33" xfId="0" applyNumberFormat="1" applyFont="1" applyBorder="1" applyAlignment="1" applyProtection="1">
      <alignment horizontal="right"/>
      <protection/>
    </xf>
    <xf numFmtId="4" fontId="2" fillId="0" borderId="34" xfId="0" applyNumberFormat="1" applyFont="1" applyBorder="1" applyAlignment="1" applyProtection="1">
      <alignment horizontal="right"/>
      <protection/>
    </xf>
    <xf numFmtId="173" fontId="2" fillId="0" borderId="30" xfId="0" applyNumberFormat="1" applyFont="1" applyBorder="1" applyAlignment="1" applyProtection="1">
      <alignment horizontal="left" wrapText="1"/>
      <protection/>
    </xf>
    <xf numFmtId="0" fontId="2" fillId="0" borderId="35" xfId="0" applyFont="1" applyBorder="1" applyAlignment="1" applyProtection="1">
      <alignment horizontal="left"/>
      <protection/>
    </xf>
    <xf numFmtId="0" fontId="2" fillId="0" borderId="36" xfId="0" applyFont="1" applyBorder="1" applyAlignment="1" applyProtection="1">
      <alignment horizontal="center"/>
      <protection/>
    </xf>
    <xf numFmtId="49" fontId="2" fillId="0" borderId="3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7" xfId="0" applyFont="1" applyBorder="1" applyAlignment="1" applyProtection="1">
      <alignment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30" xfId="0" applyNumberFormat="1" applyFont="1" applyBorder="1" applyAlignment="1" applyProtection="1">
      <alignment horizontal="left" wrapText="1"/>
      <protection/>
    </xf>
    <xf numFmtId="49" fontId="4" fillId="0" borderId="39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/>
      <protection/>
    </xf>
    <xf numFmtId="4" fontId="4" fillId="0" borderId="33" xfId="0" applyNumberFormat="1" applyFont="1" applyBorder="1" applyAlignment="1" applyProtection="1">
      <alignment horizontal="right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4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2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1" xfId="0" applyNumberFormat="1" applyFont="1" applyBorder="1" applyAlignment="1" applyProtection="1">
      <alignment horizontal="center" wrapText="1"/>
      <protection/>
    </xf>
    <xf numFmtId="49" fontId="4" fillId="0" borderId="33" xfId="0" applyNumberFormat="1" applyFont="1" applyBorder="1" applyAlignment="1" applyProtection="1">
      <alignment horizontal="center" wrapText="1"/>
      <protection/>
    </xf>
    <xf numFmtId="49" fontId="2" fillId="0" borderId="33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left"/>
      <protection/>
    </xf>
    <xf numFmtId="0" fontId="3" fillId="0" borderId="36" xfId="0" applyFont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 horizontal="left"/>
      <protection/>
    </xf>
    <xf numFmtId="49" fontId="3" fillId="0" borderId="36" xfId="0" applyNumberFormat="1" applyFont="1" applyBorder="1" applyAlignment="1" applyProtection="1">
      <alignment/>
      <protection/>
    </xf>
    <xf numFmtId="0" fontId="3" fillId="0" borderId="3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7"/>
      <c r="B1" s="97"/>
      <c r="C1" s="97"/>
      <c r="D1" s="97"/>
      <c r="E1" s="2"/>
      <c r="F1" s="2"/>
    </row>
    <row r="2" spans="1:6" ht="16.5" customHeight="1">
      <c r="A2" s="97" t="s">
        <v>0</v>
      </c>
      <c r="B2" s="97"/>
      <c r="C2" s="97"/>
      <c r="D2" s="9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8" t="s">
        <v>12</v>
      </c>
      <c r="B4" s="98"/>
      <c r="C4" s="98"/>
      <c r="D4" s="98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12.75">
      <c r="A6" s="11" t="s">
        <v>6</v>
      </c>
      <c r="B6" s="99" t="s">
        <v>14</v>
      </c>
      <c r="C6" s="100"/>
      <c r="D6" s="100"/>
      <c r="E6" s="3" t="s">
        <v>7</v>
      </c>
      <c r="F6" s="10" t="s">
        <v>19</v>
      </c>
    </row>
    <row r="7" spans="1:6" ht="12.75">
      <c r="A7" s="11" t="s">
        <v>8</v>
      </c>
      <c r="B7" s="101" t="s">
        <v>15</v>
      </c>
      <c r="C7" s="101"/>
      <c r="D7" s="101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7" t="s">
        <v>21</v>
      </c>
      <c r="B10" s="97"/>
      <c r="C10" s="97"/>
      <c r="D10" s="97"/>
      <c r="E10" s="1"/>
      <c r="F10" s="17"/>
    </row>
    <row r="11" spans="1:6" ht="3.75" customHeight="1">
      <c r="A11" s="108" t="s">
        <v>22</v>
      </c>
      <c r="B11" s="102" t="s">
        <v>23</v>
      </c>
      <c r="C11" s="102" t="s">
        <v>24</v>
      </c>
      <c r="D11" s="105" t="s">
        <v>25</v>
      </c>
      <c r="E11" s="105" t="s">
        <v>26</v>
      </c>
      <c r="F11" s="111" t="s">
        <v>27</v>
      </c>
    </row>
    <row r="12" spans="1:6" ht="3" customHeight="1">
      <c r="A12" s="109"/>
      <c r="B12" s="103"/>
      <c r="C12" s="103"/>
      <c r="D12" s="106"/>
      <c r="E12" s="106"/>
      <c r="F12" s="112"/>
    </row>
    <row r="13" spans="1:6" ht="3" customHeight="1">
      <c r="A13" s="109"/>
      <c r="B13" s="103"/>
      <c r="C13" s="103"/>
      <c r="D13" s="106"/>
      <c r="E13" s="106"/>
      <c r="F13" s="112"/>
    </row>
    <row r="14" spans="1:6" ht="3" customHeight="1">
      <c r="A14" s="109"/>
      <c r="B14" s="103"/>
      <c r="C14" s="103"/>
      <c r="D14" s="106"/>
      <c r="E14" s="106"/>
      <c r="F14" s="112"/>
    </row>
    <row r="15" spans="1:6" ht="3" customHeight="1">
      <c r="A15" s="109"/>
      <c r="B15" s="103"/>
      <c r="C15" s="103"/>
      <c r="D15" s="106"/>
      <c r="E15" s="106"/>
      <c r="F15" s="112"/>
    </row>
    <row r="16" spans="1:6" ht="3" customHeight="1">
      <c r="A16" s="109"/>
      <c r="B16" s="103"/>
      <c r="C16" s="103"/>
      <c r="D16" s="106"/>
      <c r="E16" s="106"/>
      <c r="F16" s="112"/>
    </row>
    <row r="17" spans="1:6" ht="23.25" customHeight="1">
      <c r="A17" s="110"/>
      <c r="B17" s="104"/>
      <c r="C17" s="104"/>
      <c r="D17" s="107"/>
      <c r="E17" s="107"/>
      <c r="F17" s="113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28471770</v>
      </c>
      <c r="E19" s="28">
        <v>28069123.47</v>
      </c>
      <c r="F19" s="27">
        <f>IF(OR(D19="-",E19=D19),"-",D19-IF(E19="-",0,E19))</f>
        <v>402646.5300000012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13315300</v>
      </c>
      <c r="E21" s="37">
        <v>13466828.03</v>
      </c>
      <c r="F21" s="38">
        <f aca="true" t="shared" si="0" ref="F21:F52">IF(OR(D21="-",E21=D21),"-",D21-IF(E21="-",0,E21))</f>
        <v>-151528.02999999933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3243100</v>
      </c>
      <c r="E22" s="37">
        <v>3140011.71</v>
      </c>
      <c r="F22" s="38">
        <f t="shared" si="0"/>
        <v>103088.29000000004</v>
      </c>
    </row>
    <row r="23" spans="1:6" ht="12.75">
      <c r="A23" s="39" t="s">
        <v>39</v>
      </c>
      <c r="B23" s="40" t="s">
        <v>32</v>
      </c>
      <c r="C23" s="41" t="s">
        <v>40</v>
      </c>
      <c r="D23" s="42">
        <v>3243100</v>
      </c>
      <c r="E23" s="42">
        <v>3140011.71</v>
      </c>
      <c r="F23" s="43">
        <f t="shared" si="0"/>
        <v>103088.29000000004</v>
      </c>
    </row>
    <row r="24" spans="1:6" ht="51">
      <c r="A24" s="44" t="s">
        <v>41</v>
      </c>
      <c r="B24" s="40" t="s">
        <v>32</v>
      </c>
      <c r="C24" s="41" t="s">
        <v>42</v>
      </c>
      <c r="D24" s="42">
        <v>3212400</v>
      </c>
      <c r="E24" s="42">
        <v>3126309.22</v>
      </c>
      <c r="F24" s="43">
        <f t="shared" si="0"/>
        <v>86090.7799999998</v>
      </c>
    </row>
    <row r="25" spans="1:6" ht="72">
      <c r="A25" s="44" t="s">
        <v>43</v>
      </c>
      <c r="B25" s="40" t="s">
        <v>32</v>
      </c>
      <c r="C25" s="41" t="s">
        <v>44</v>
      </c>
      <c r="D25" s="42" t="s">
        <v>45</v>
      </c>
      <c r="E25" s="42">
        <v>3125735.3</v>
      </c>
      <c r="F25" s="43" t="str">
        <f t="shared" si="0"/>
        <v>-</v>
      </c>
    </row>
    <row r="26" spans="1:6" ht="61.5">
      <c r="A26" s="44" t="s">
        <v>46</v>
      </c>
      <c r="B26" s="40" t="s">
        <v>32</v>
      </c>
      <c r="C26" s="41" t="s">
        <v>47</v>
      </c>
      <c r="D26" s="42" t="s">
        <v>45</v>
      </c>
      <c r="E26" s="42">
        <v>573.92</v>
      </c>
      <c r="F26" s="43" t="str">
        <f t="shared" si="0"/>
        <v>-</v>
      </c>
    </row>
    <row r="27" spans="1:6" ht="72">
      <c r="A27" s="44" t="s">
        <v>48</v>
      </c>
      <c r="B27" s="40" t="s">
        <v>32</v>
      </c>
      <c r="C27" s="41" t="s">
        <v>49</v>
      </c>
      <c r="D27" s="42">
        <v>15300</v>
      </c>
      <c r="E27" s="42">
        <v>11826.69</v>
      </c>
      <c r="F27" s="43">
        <f t="shared" si="0"/>
        <v>3473.3099999999995</v>
      </c>
    </row>
    <row r="28" spans="1:6" ht="92.25">
      <c r="A28" s="44" t="s">
        <v>50</v>
      </c>
      <c r="B28" s="40" t="s">
        <v>32</v>
      </c>
      <c r="C28" s="41" t="s">
        <v>51</v>
      </c>
      <c r="D28" s="42" t="s">
        <v>45</v>
      </c>
      <c r="E28" s="42">
        <v>11228.1</v>
      </c>
      <c r="F28" s="43" t="str">
        <f t="shared" si="0"/>
        <v>-</v>
      </c>
    </row>
    <row r="29" spans="1:6" ht="81.75">
      <c r="A29" s="44" t="s">
        <v>52</v>
      </c>
      <c r="B29" s="40" t="s">
        <v>32</v>
      </c>
      <c r="C29" s="41" t="s">
        <v>53</v>
      </c>
      <c r="D29" s="42" t="s">
        <v>45</v>
      </c>
      <c r="E29" s="42">
        <v>201.49</v>
      </c>
      <c r="F29" s="43" t="str">
        <f t="shared" si="0"/>
        <v>-</v>
      </c>
    </row>
    <row r="30" spans="1:6" ht="102">
      <c r="A30" s="44" t="s">
        <v>54</v>
      </c>
      <c r="B30" s="40" t="s">
        <v>32</v>
      </c>
      <c r="C30" s="41" t="s">
        <v>55</v>
      </c>
      <c r="D30" s="42" t="s">
        <v>45</v>
      </c>
      <c r="E30" s="42">
        <v>397.1</v>
      </c>
      <c r="F30" s="43" t="str">
        <f t="shared" si="0"/>
        <v>-</v>
      </c>
    </row>
    <row r="31" spans="1:6" ht="30.75">
      <c r="A31" s="39" t="s">
        <v>56</v>
      </c>
      <c r="B31" s="40" t="s">
        <v>32</v>
      </c>
      <c r="C31" s="41" t="s">
        <v>57</v>
      </c>
      <c r="D31" s="42">
        <v>15400</v>
      </c>
      <c r="E31" s="42">
        <v>1875.8</v>
      </c>
      <c r="F31" s="43">
        <f t="shared" si="0"/>
        <v>13524.2</v>
      </c>
    </row>
    <row r="32" spans="1:6" ht="51">
      <c r="A32" s="39" t="s">
        <v>58</v>
      </c>
      <c r="B32" s="40" t="s">
        <v>32</v>
      </c>
      <c r="C32" s="41" t="s">
        <v>59</v>
      </c>
      <c r="D32" s="42" t="s">
        <v>45</v>
      </c>
      <c r="E32" s="42">
        <v>1513.8</v>
      </c>
      <c r="F32" s="43" t="str">
        <f t="shared" si="0"/>
        <v>-</v>
      </c>
    </row>
    <row r="33" spans="1:6" ht="41.25">
      <c r="A33" s="39" t="s">
        <v>60</v>
      </c>
      <c r="B33" s="40" t="s">
        <v>32</v>
      </c>
      <c r="C33" s="41" t="s">
        <v>61</v>
      </c>
      <c r="D33" s="42" t="s">
        <v>45</v>
      </c>
      <c r="E33" s="42">
        <v>12</v>
      </c>
      <c r="F33" s="43" t="str">
        <f t="shared" si="0"/>
        <v>-</v>
      </c>
    </row>
    <row r="34" spans="1:6" ht="51">
      <c r="A34" s="39" t="s">
        <v>62</v>
      </c>
      <c r="B34" s="40" t="s">
        <v>32</v>
      </c>
      <c r="C34" s="41" t="s">
        <v>63</v>
      </c>
      <c r="D34" s="42" t="s">
        <v>45</v>
      </c>
      <c r="E34" s="42">
        <v>350</v>
      </c>
      <c r="F34" s="43" t="str">
        <f t="shared" si="0"/>
        <v>-</v>
      </c>
    </row>
    <row r="35" spans="1:6" ht="21">
      <c r="A35" s="34" t="s">
        <v>64</v>
      </c>
      <c r="B35" s="35" t="s">
        <v>32</v>
      </c>
      <c r="C35" s="36" t="s">
        <v>65</v>
      </c>
      <c r="D35" s="37">
        <v>1797100</v>
      </c>
      <c r="E35" s="37">
        <v>2033611.09</v>
      </c>
      <c r="F35" s="38">
        <f t="shared" si="0"/>
        <v>-236511.09000000008</v>
      </c>
    </row>
    <row r="36" spans="1:6" ht="21">
      <c r="A36" s="39" t="s">
        <v>66</v>
      </c>
      <c r="B36" s="40" t="s">
        <v>32</v>
      </c>
      <c r="C36" s="41" t="s">
        <v>67</v>
      </c>
      <c r="D36" s="42">
        <v>1797100</v>
      </c>
      <c r="E36" s="42">
        <v>2033611.09</v>
      </c>
      <c r="F36" s="43">
        <f t="shared" si="0"/>
        <v>-236511.09000000008</v>
      </c>
    </row>
    <row r="37" spans="1:6" ht="51">
      <c r="A37" s="39" t="s">
        <v>68</v>
      </c>
      <c r="B37" s="40" t="s">
        <v>32</v>
      </c>
      <c r="C37" s="41" t="s">
        <v>69</v>
      </c>
      <c r="D37" s="42">
        <v>626500</v>
      </c>
      <c r="E37" s="42">
        <v>695208.41</v>
      </c>
      <c r="F37" s="43">
        <f t="shared" si="0"/>
        <v>-68708.41000000003</v>
      </c>
    </row>
    <row r="38" spans="1:6" ht="61.5">
      <c r="A38" s="44" t="s">
        <v>70</v>
      </c>
      <c r="B38" s="40" t="s">
        <v>32</v>
      </c>
      <c r="C38" s="41" t="s">
        <v>71</v>
      </c>
      <c r="D38" s="42">
        <v>12600</v>
      </c>
      <c r="E38" s="42">
        <v>10611.98</v>
      </c>
      <c r="F38" s="43">
        <f t="shared" si="0"/>
        <v>1988.0200000000004</v>
      </c>
    </row>
    <row r="39" spans="1:6" ht="51">
      <c r="A39" s="39" t="s">
        <v>72</v>
      </c>
      <c r="B39" s="40" t="s">
        <v>32</v>
      </c>
      <c r="C39" s="41" t="s">
        <v>73</v>
      </c>
      <c r="D39" s="42">
        <v>1158000</v>
      </c>
      <c r="E39" s="42">
        <v>1430760.21</v>
      </c>
      <c r="F39" s="43">
        <f t="shared" si="0"/>
        <v>-272760.20999999996</v>
      </c>
    </row>
    <row r="40" spans="1:6" ht="51">
      <c r="A40" s="39" t="s">
        <v>74</v>
      </c>
      <c r="B40" s="40" t="s">
        <v>32</v>
      </c>
      <c r="C40" s="41" t="s">
        <v>75</v>
      </c>
      <c r="D40" s="42" t="s">
        <v>45</v>
      </c>
      <c r="E40" s="42">
        <v>-102969.51</v>
      </c>
      <c r="F40" s="43" t="str">
        <f t="shared" si="0"/>
        <v>-</v>
      </c>
    </row>
    <row r="41" spans="1:6" ht="12.75">
      <c r="A41" s="34" t="s">
        <v>76</v>
      </c>
      <c r="B41" s="35" t="s">
        <v>32</v>
      </c>
      <c r="C41" s="36" t="s">
        <v>77</v>
      </c>
      <c r="D41" s="37">
        <v>2021700</v>
      </c>
      <c r="E41" s="37">
        <v>2021745.52</v>
      </c>
      <c r="F41" s="38">
        <f t="shared" si="0"/>
        <v>-45.52000000001863</v>
      </c>
    </row>
    <row r="42" spans="1:6" ht="12.75">
      <c r="A42" s="39" t="s">
        <v>78</v>
      </c>
      <c r="B42" s="40" t="s">
        <v>32</v>
      </c>
      <c r="C42" s="41" t="s">
        <v>79</v>
      </c>
      <c r="D42" s="42">
        <v>2021700</v>
      </c>
      <c r="E42" s="42">
        <v>2021745.52</v>
      </c>
      <c r="F42" s="43">
        <f t="shared" si="0"/>
        <v>-45.52000000001863</v>
      </c>
    </row>
    <row r="43" spans="1:6" ht="12.75">
      <c r="A43" s="39" t="s">
        <v>78</v>
      </c>
      <c r="B43" s="40" t="s">
        <v>32</v>
      </c>
      <c r="C43" s="41" t="s">
        <v>80</v>
      </c>
      <c r="D43" s="42">
        <v>2021700</v>
      </c>
      <c r="E43" s="42">
        <v>2021745.52</v>
      </c>
      <c r="F43" s="43">
        <f t="shared" si="0"/>
        <v>-45.52000000001863</v>
      </c>
    </row>
    <row r="44" spans="1:6" ht="30.75">
      <c r="A44" s="39" t="s">
        <v>81</v>
      </c>
      <c r="B44" s="40" t="s">
        <v>32</v>
      </c>
      <c r="C44" s="41" t="s">
        <v>82</v>
      </c>
      <c r="D44" s="42" t="s">
        <v>45</v>
      </c>
      <c r="E44" s="42">
        <v>1981115.46</v>
      </c>
      <c r="F44" s="43" t="str">
        <f t="shared" si="0"/>
        <v>-</v>
      </c>
    </row>
    <row r="45" spans="1:6" ht="21">
      <c r="A45" s="39" t="s">
        <v>83</v>
      </c>
      <c r="B45" s="40" t="s">
        <v>32</v>
      </c>
      <c r="C45" s="41" t="s">
        <v>84</v>
      </c>
      <c r="D45" s="42" t="s">
        <v>45</v>
      </c>
      <c r="E45" s="42">
        <v>14124.56</v>
      </c>
      <c r="F45" s="43" t="str">
        <f t="shared" si="0"/>
        <v>-</v>
      </c>
    </row>
    <row r="46" spans="1:6" ht="30.75">
      <c r="A46" s="39" t="s">
        <v>85</v>
      </c>
      <c r="B46" s="40" t="s">
        <v>32</v>
      </c>
      <c r="C46" s="41" t="s">
        <v>86</v>
      </c>
      <c r="D46" s="42" t="s">
        <v>45</v>
      </c>
      <c r="E46" s="42">
        <v>26505.5</v>
      </c>
      <c r="F46" s="43" t="str">
        <f t="shared" si="0"/>
        <v>-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4944100</v>
      </c>
      <c r="E47" s="37">
        <v>4945168.62</v>
      </c>
      <c r="F47" s="38">
        <f t="shared" si="0"/>
        <v>-1068.6200000001118</v>
      </c>
    </row>
    <row r="48" spans="1:6" ht="12.75">
      <c r="A48" s="39" t="s">
        <v>89</v>
      </c>
      <c r="B48" s="40" t="s">
        <v>32</v>
      </c>
      <c r="C48" s="41" t="s">
        <v>90</v>
      </c>
      <c r="D48" s="42">
        <v>467500</v>
      </c>
      <c r="E48" s="42">
        <v>467657.34</v>
      </c>
      <c r="F48" s="43">
        <f t="shared" si="0"/>
        <v>-157.3400000000256</v>
      </c>
    </row>
    <row r="49" spans="1:6" ht="30.75">
      <c r="A49" s="39" t="s">
        <v>91</v>
      </c>
      <c r="B49" s="40" t="s">
        <v>32</v>
      </c>
      <c r="C49" s="41" t="s">
        <v>92</v>
      </c>
      <c r="D49" s="42">
        <v>467500</v>
      </c>
      <c r="E49" s="42">
        <v>467657.34</v>
      </c>
      <c r="F49" s="43">
        <f t="shared" si="0"/>
        <v>-157.3400000000256</v>
      </c>
    </row>
    <row r="50" spans="1:6" ht="51">
      <c r="A50" s="39" t="s">
        <v>93</v>
      </c>
      <c r="B50" s="40" t="s">
        <v>32</v>
      </c>
      <c r="C50" s="41" t="s">
        <v>94</v>
      </c>
      <c r="D50" s="42" t="s">
        <v>45</v>
      </c>
      <c r="E50" s="42">
        <v>464230.18</v>
      </c>
      <c r="F50" s="43" t="str">
        <f t="shared" si="0"/>
        <v>-</v>
      </c>
    </row>
    <row r="51" spans="1:6" ht="41.25">
      <c r="A51" s="39" t="s">
        <v>95</v>
      </c>
      <c r="B51" s="40" t="s">
        <v>32</v>
      </c>
      <c r="C51" s="41" t="s">
        <v>96</v>
      </c>
      <c r="D51" s="42" t="s">
        <v>45</v>
      </c>
      <c r="E51" s="42">
        <v>3446.01</v>
      </c>
      <c r="F51" s="43" t="str">
        <f t="shared" si="0"/>
        <v>-</v>
      </c>
    </row>
    <row r="52" spans="1:6" ht="30.75">
      <c r="A52" s="39" t="s">
        <v>97</v>
      </c>
      <c r="B52" s="40" t="s">
        <v>32</v>
      </c>
      <c r="C52" s="41" t="s">
        <v>98</v>
      </c>
      <c r="D52" s="42" t="s">
        <v>45</v>
      </c>
      <c r="E52" s="42">
        <v>-18.85</v>
      </c>
      <c r="F52" s="43" t="str">
        <f t="shared" si="0"/>
        <v>-</v>
      </c>
    </row>
    <row r="53" spans="1:6" ht="12.75">
      <c r="A53" s="39" t="s">
        <v>99</v>
      </c>
      <c r="B53" s="40" t="s">
        <v>32</v>
      </c>
      <c r="C53" s="41" t="s">
        <v>100</v>
      </c>
      <c r="D53" s="42">
        <v>4476600</v>
      </c>
      <c r="E53" s="42">
        <v>4477511.28</v>
      </c>
      <c r="F53" s="43">
        <f aca="true" t="shared" si="1" ref="F53:F84">IF(OR(D53="-",E53=D53),"-",D53-IF(E53="-",0,E53))</f>
        <v>-911.2800000002608</v>
      </c>
    </row>
    <row r="54" spans="1:6" ht="12.75">
      <c r="A54" s="39" t="s">
        <v>101</v>
      </c>
      <c r="B54" s="40" t="s">
        <v>32</v>
      </c>
      <c r="C54" s="41" t="s">
        <v>102</v>
      </c>
      <c r="D54" s="42">
        <v>356600</v>
      </c>
      <c r="E54" s="42">
        <v>356636.3</v>
      </c>
      <c r="F54" s="43">
        <f t="shared" si="1"/>
        <v>-36.29999999998836</v>
      </c>
    </row>
    <row r="55" spans="1:6" ht="21">
      <c r="A55" s="39" t="s">
        <v>103</v>
      </c>
      <c r="B55" s="40" t="s">
        <v>32</v>
      </c>
      <c r="C55" s="41" t="s">
        <v>104</v>
      </c>
      <c r="D55" s="42">
        <v>356600</v>
      </c>
      <c r="E55" s="42">
        <v>356636.3</v>
      </c>
      <c r="F55" s="43">
        <f t="shared" si="1"/>
        <v>-36.29999999998836</v>
      </c>
    </row>
    <row r="56" spans="1:6" ht="12.75">
      <c r="A56" s="39" t="s">
        <v>105</v>
      </c>
      <c r="B56" s="40" t="s">
        <v>32</v>
      </c>
      <c r="C56" s="41" t="s">
        <v>106</v>
      </c>
      <c r="D56" s="42">
        <v>4120000</v>
      </c>
      <c r="E56" s="42">
        <v>4120874.98</v>
      </c>
      <c r="F56" s="43">
        <f t="shared" si="1"/>
        <v>-874.9799999999814</v>
      </c>
    </row>
    <row r="57" spans="1:6" ht="21">
      <c r="A57" s="39" t="s">
        <v>107</v>
      </c>
      <c r="B57" s="40" t="s">
        <v>32</v>
      </c>
      <c r="C57" s="41" t="s">
        <v>108</v>
      </c>
      <c r="D57" s="42">
        <v>4120000</v>
      </c>
      <c r="E57" s="42">
        <v>4120874.98</v>
      </c>
      <c r="F57" s="43">
        <f t="shared" si="1"/>
        <v>-874.9799999999814</v>
      </c>
    </row>
    <row r="58" spans="1:6" ht="12.75">
      <c r="A58" s="34" t="s">
        <v>109</v>
      </c>
      <c r="B58" s="35" t="s">
        <v>32</v>
      </c>
      <c r="C58" s="36" t="s">
        <v>110</v>
      </c>
      <c r="D58" s="37">
        <v>78100</v>
      </c>
      <c r="E58" s="37">
        <v>78100</v>
      </c>
      <c r="F58" s="38" t="str">
        <f t="shared" si="1"/>
        <v>-</v>
      </c>
    </row>
    <row r="59" spans="1:6" ht="30.75">
      <c r="A59" s="39" t="s">
        <v>111</v>
      </c>
      <c r="B59" s="40" t="s">
        <v>32</v>
      </c>
      <c r="C59" s="41" t="s">
        <v>112</v>
      </c>
      <c r="D59" s="42">
        <v>78100</v>
      </c>
      <c r="E59" s="42">
        <v>78100</v>
      </c>
      <c r="F59" s="43" t="str">
        <f t="shared" si="1"/>
        <v>-</v>
      </c>
    </row>
    <row r="60" spans="1:6" ht="51">
      <c r="A60" s="39" t="s">
        <v>113</v>
      </c>
      <c r="B60" s="40" t="s">
        <v>32</v>
      </c>
      <c r="C60" s="41" t="s">
        <v>114</v>
      </c>
      <c r="D60" s="42">
        <v>78100</v>
      </c>
      <c r="E60" s="42">
        <v>78100</v>
      </c>
      <c r="F60" s="43" t="str">
        <f t="shared" si="1"/>
        <v>-</v>
      </c>
    </row>
    <row r="61" spans="1:6" ht="51">
      <c r="A61" s="39" t="s">
        <v>113</v>
      </c>
      <c r="B61" s="40" t="s">
        <v>32</v>
      </c>
      <c r="C61" s="41" t="s">
        <v>115</v>
      </c>
      <c r="D61" s="42" t="s">
        <v>45</v>
      </c>
      <c r="E61" s="42">
        <v>78100</v>
      </c>
      <c r="F61" s="43" t="str">
        <f t="shared" si="1"/>
        <v>-</v>
      </c>
    </row>
    <row r="62" spans="1:6" ht="30.75">
      <c r="A62" s="34" t="s">
        <v>116</v>
      </c>
      <c r="B62" s="35" t="s">
        <v>32</v>
      </c>
      <c r="C62" s="36" t="s">
        <v>117</v>
      </c>
      <c r="D62" s="37">
        <v>1193500</v>
      </c>
      <c r="E62" s="37">
        <v>1210472.54</v>
      </c>
      <c r="F62" s="38">
        <f t="shared" si="1"/>
        <v>-16972.540000000037</v>
      </c>
    </row>
    <row r="63" spans="1:6" ht="61.5">
      <c r="A63" s="44" t="s">
        <v>118</v>
      </c>
      <c r="B63" s="40" t="s">
        <v>32</v>
      </c>
      <c r="C63" s="41" t="s">
        <v>119</v>
      </c>
      <c r="D63" s="42">
        <v>1193500</v>
      </c>
      <c r="E63" s="42">
        <v>1210472.54</v>
      </c>
      <c r="F63" s="43">
        <f t="shared" si="1"/>
        <v>-16972.540000000037</v>
      </c>
    </row>
    <row r="64" spans="1:6" ht="51">
      <c r="A64" s="44" t="s">
        <v>120</v>
      </c>
      <c r="B64" s="40" t="s">
        <v>32</v>
      </c>
      <c r="C64" s="41" t="s">
        <v>121</v>
      </c>
      <c r="D64" s="42">
        <v>23400</v>
      </c>
      <c r="E64" s="42">
        <v>25260.63</v>
      </c>
      <c r="F64" s="43">
        <f t="shared" si="1"/>
        <v>-1860.630000000001</v>
      </c>
    </row>
    <row r="65" spans="1:6" ht="51">
      <c r="A65" s="39" t="s">
        <v>122</v>
      </c>
      <c r="B65" s="40" t="s">
        <v>32</v>
      </c>
      <c r="C65" s="41" t="s">
        <v>123</v>
      </c>
      <c r="D65" s="42">
        <v>23400</v>
      </c>
      <c r="E65" s="42">
        <v>25260.63</v>
      </c>
      <c r="F65" s="43">
        <f t="shared" si="1"/>
        <v>-1860.630000000001</v>
      </c>
    </row>
    <row r="66" spans="1:6" ht="61.5">
      <c r="A66" s="44" t="s">
        <v>124</v>
      </c>
      <c r="B66" s="40" t="s">
        <v>32</v>
      </c>
      <c r="C66" s="41" t="s">
        <v>125</v>
      </c>
      <c r="D66" s="42">
        <v>13200</v>
      </c>
      <c r="E66" s="42">
        <v>13240.47</v>
      </c>
      <c r="F66" s="43">
        <f t="shared" si="1"/>
        <v>-40.469999999999345</v>
      </c>
    </row>
    <row r="67" spans="1:6" ht="51">
      <c r="A67" s="39" t="s">
        <v>126</v>
      </c>
      <c r="B67" s="40" t="s">
        <v>32</v>
      </c>
      <c r="C67" s="41" t="s">
        <v>127</v>
      </c>
      <c r="D67" s="42">
        <v>13200</v>
      </c>
      <c r="E67" s="42">
        <v>13240.47</v>
      </c>
      <c r="F67" s="43">
        <f t="shared" si="1"/>
        <v>-40.469999999999345</v>
      </c>
    </row>
    <row r="68" spans="1:6" ht="30.75">
      <c r="A68" s="39" t="s">
        <v>128</v>
      </c>
      <c r="B68" s="40" t="s">
        <v>32</v>
      </c>
      <c r="C68" s="41" t="s">
        <v>129</v>
      </c>
      <c r="D68" s="42">
        <v>1156900</v>
      </c>
      <c r="E68" s="42">
        <v>1171971.44</v>
      </c>
      <c r="F68" s="43">
        <f t="shared" si="1"/>
        <v>-15071.439999999944</v>
      </c>
    </row>
    <row r="69" spans="1:6" ht="21">
      <c r="A69" s="39" t="s">
        <v>130</v>
      </c>
      <c r="B69" s="40" t="s">
        <v>32</v>
      </c>
      <c r="C69" s="41" t="s">
        <v>131</v>
      </c>
      <c r="D69" s="42">
        <v>1156900</v>
      </c>
      <c r="E69" s="42">
        <v>1171971.44</v>
      </c>
      <c r="F69" s="43">
        <f t="shared" si="1"/>
        <v>-15071.439999999944</v>
      </c>
    </row>
    <row r="70" spans="1:6" ht="21">
      <c r="A70" s="34" t="s">
        <v>132</v>
      </c>
      <c r="B70" s="35" t="s">
        <v>32</v>
      </c>
      <c r="C70" s="36" t="s">
        <v>133</v>
      </c>
      <c r="D70" s="37">
        <v>26100</v>
      </c>
      <c r="E70" s="37">
        <v>26104.18</v>
      </c>
      <c r="F70" s="38">
        <f t="shared" si="1"/>
        <v>-4.180000000000291</v>
      </c>
    </row>
    <row r="71" spans="1:6" ht="21">
      <c r="A71" s="39" t="s">
        <v>134</v>
      </c>
      <c r="B71" s="40" t="s">
        <v>32</v>
      </c>
      <c r="C71" s="41" t="s">
        <v>135</v>
      </c>
      <c r="D71" s="42">
        <v>26100</v>
      </c>
      <c r="E71" s="42">
        <v>26104.18</v>
      </c>
      <c r="F71" s="43">
        <f t="shared" si="1"/>
        <v>-4.180000000000291</v>
      </c>
    </row>
    <row r="72" spans="1:6" ht="30.75">
      <c r="A72" s="39" t="s">
        <v>136</v>
      </c>
      <c r="B72" s="40" t="s">
        <v>32</v>
      </c>
      <c r="C72" s="41" t="s">
        <v>137</v>
      </c>
      <c r="D72" s="42">
        <v>26100</v>
      </c>
      <c r="E72" s="42">
        <v>26104.18</v>
      </c>
      <c r="F72" s="43">
        <f t="shared" si="1"/>
        <v>-4.180000000000291</v>
      </c>
    </row>
    <row r="73" spans="1:6" ht="41.25">
      <c r="A73" s="39" t="s">
        <v>138</v>
      </c>
      <c r="B73" s="40" t="s">
        <v>32</v>
      </c>
      <c r="C73" s="41" t="s">
        <v>139</v>
      </c>
      <c r="D73" s="42">
        <v>26100</v>
      </c>
      <c r="E73" s="42">
        <v>26104.18</v>
      </c>
      <c r="F73" s="43">
        <f t="shared" si="1"/>
        <v>-4.180000000000291</v>
      </c>
    </row>
    <row r="74" spans="1:6" ht="12.75">
      <c r="A74" s="34" t="s">
        <v>140</v>
      </c>
      <c r="B74" s="35" t="s">
        <v>32</v>
      </c>
      <c r="C74" s="36" t="s">
        <v>141</v>
      </c>
      <c r="D74" s="37">
        <v>11600</v>
      </c>
      <c r="E74" s="37">
        <v>11614.37</v>
      </c>
      <c r="F74" s="38">
        <f t="shared" si="1"/>
        <v>-14.3700000000008</v>
      </c>
    </row>
    <row r="75" spans="1:6" ht="41.25">
      <c r="A75" s="39" t="s">
        <v>142</v>
      </c>
      <c r="B75" s="40" t="s">
        <v>32</v>
      </c>
      <c r="C75" s="41" t="s">
        <v>143</v>
      </c>
      <c r="D75" s="42">
        <v>3000</v>
      </c>
      <c r="E75" s="42">
        <v>3000</v>
      </c>
      <c r="F75" s="43" t="str">
        <f t="shared" si="1"/>
        <v>-</v>
      </c>
    </row>
    <row r="76" spans="1:6" ht="51">
      <c r="A76" s="39" t="s">
        <v>144</v>
      </c>
      <c r="B76" s="40" t="s">
        <v>32</v>
      </c>
      <c r="C76" s="41" t="s">
        <v>145</v>
      </c>
      <c r="D76" s="42">
        <v>3000</v>
      </c>
      <c r="E76" s="42">
        <v>3000</v>
      </c>
      <c r="F76" s="43" t="str">
        <f t="shared" si="1"/>
        <v>-</v>
      </c>
    </row>
    <row r="77" spans="1:6" ht="72">
      <c r="A77" s="44" t="s">
        <v>146</v>
      </c>
      <c r="B77" s="40" t="s">
        <v>32</v>
      </c>
      <c r="C77" s="41" t="s">
        <v>147</v>
      </c>
      <c r="D77" s="42" t="s">
        <v>45</v>
      </c>
      <c r="E77" s="42">
        <v>3000</v>
      </c>
      <c r="F77" s="43" t="str">
        <f t="shared" si="1"/>
        <v>-</v>
      </c>
    </row>
    <row r="78" spans="1:6" ht="21">
      <c r="A78" s="39" t="s">
        <v>148</v>
      </c>
      <c r="B78" s="40" t="s">
        <v>32</v>
      </c>
      <c r="C78" s="41" t="s">
        <v>149</v>
      </c>
      <c r="D78" s="42">
        <v>8600</v>
      </c>
      <c r="E78" s="42">
        <v>8614.37</v>
      </c>
      <c r="F78" s="43">
        <f t="shared" si="1"/>
        <v>-14.3700000000008</v>
      </c>
    </row>
    <row r="79" spans="1:6" ht="30.75">
      <c r="A79" s="39" t="s">
        <v>150</v>
      </c>
      <c r="B79" s="40" t="s">
        <v>32</v>
      </c>
      <c r="C79" s="41" t="s">
        <v>151</v>
      </c>
      <c r="D79" s="42">
        <v>8600</v>
      </c>
      <c r="E79" s="42">
        <v>8614.37</v>
      </c>
      <c r="F79" s="43">
        <f t="shared" si="1"/>
        <v>-14.3700000000008</v>
      </c>
    </row>
    <row r="80" spans="1:6" ht="12.75">
      <c r="A80" s="34" t="s">
        <v>152</v>
      </c>
      <c r="B80" s="35" t="s">
        <v>32</v>
      </c>
      <c r="C80" s="36" t="s">
        <v>153</v>
      </c>
      <c r="D80" s="37">
        <v>15156470</v>
      </c>
      <c r="E80" s="37">
        <v>14602295.44</v>
      </c>
      <c r="F80" s="38">
        <f t="shared" si="1"/>
        <v>554174.5600000005</v>
      </c>
    </row>
    <row r="81" spans="1:6" ht="21">
      <c r="A81" s="34" t="s">
        <v>154</v>
      </c>
      <c r="B81" s="35" t="s">
        <v>32</v>
      </c>
      <c r="C81" s="36" t="s">
        <v>155</v>
      </c>
      <c r="D81" s="37">
        <v>15092500</v>
      </c>
      <c r="E81" s="37">
        <v>14538325.44</v>
      </c>
      <c r="F81" s="38">
        <f t="shared" si="1"/>
        <v>554174.5600000005</v>
      </c>
    </row>
    <row r="82" spans="1:6" ht="21">
      <c r="A82" s="39" t="s">
        <v>156</v>
      </c>
      <c r="B82" s="40" t="s">
        <v>32</v>
      </c>
      <c r="C82" s="41" t="s">
        <v>157</v>
      </c>
      <c r="D82" s="42">
        <v>1171200</v>
      </c>
      <c r="E82" s="42">
        <v>1171200</v>
      </c>
      <c r="F82" s="43" t="str">
        <f t="shared" si="1"/>
        <v>-</v>
      </c>
    </row>
    <row r="83" spans="1:6" ht="12.75">
      <c r="A83" s="39" t="s">
        <v>158</v>
      </c>
      <c r="B83" s="40" t="s">
        <v>32</v>
      </c>
      <c r="C83" s="41" t="s">
        <v>159</v>
      </c>
      <c r="D83" s="42">
        <v>1171200</v>
      </c>
      <c r="E83" s="42">
        <v>1171200</v>
      </c>
      <c r="F83" s="43" t="str">
        <f t="shared" si="1"/>
        <v>-</v>
      </c>
    </row>
    <row r="84" spans="1:6" ht="21">
      <c r="A84" s="39" t="s">
        <v>160</v>
      </c>
      <c r="B84" s="40" t="s">
        <v>32</v>
      </c>
      <c r="C84" s="41" t="s">
        <v>161</v>
      </c>
      <c r="D84" s="42">
        <v>1171200</v>
      </c>
      <c r="E84" s="42">
        <v>1171200</v>
      </c>
      <c r="F84" s="43" t="str">
        <f t="shared" si="1"/>
        <v>-</v>
      </c>
    </row>
    <row r="85" spans="1:6" ht="21">
      <c r="A85" s="39" t="s">
        <v>162</v>
      </c>
      <c r="B85" s="40" t="s">
        <v>32</v>
      </c>
      <c r="C85" s="41" t="s">
        <v>163</v>
      </c>
      <c r="D85" s="42">
        <v>175000</v>
      </c>
      <c r="E85" s="42">
        <v>175000</v>
      </c>
      <c r="F85" s="43" t="str">
        <f aca="true" t="shared" si="2" ref="F85:F116">IF(OR(D85="-",E85=D85),"-",D85-IF(E85="-",0,E85))</f>
        <v>-</v>
      </c>
    </row>
    <row r="86" spans="1:6" ht="30.75">
      <c r="A86" s="39" t="s">
        <v>164</v>
      </c>
      <c r="B86" s="40" t="s">
        <v>32</v>
      </c>
      <c r="C86" s="41" t="s">
        <v>165</v>
      </c>
      <c r="D86" s="42">
        <v>174800</v>
      </c>
      <c r="E86" s="42">
        <v>174800</v>
      </c>
      <c r="F86" s="43" t="str">
        <f t="shared" si="2"/>
        <v>-</v>
      </c>
    </row>
    <row r="87" spans="1:6" ht="30.75">
      <c r="A87" s="39" t="s">
        <v>166</v>
      </c>
      <c r="B87" s="40" t="s">
        <v>32</v>
      </c>
      <c r="C87" s="41" t="s">
        <v>167</v>
      </c>
      <c r="D87" s="42">
        <v>174800</v>
      </c>
      <c r="E87" s="42">
        <v>174800</v>
      </c>
      <c r="F87" s="43" t="str">
        <f t="shared" si="2"/>
        <v>-</v>
      </c>
    </row>
    <row r="88" spans="1:6" ht="21">
      <c r="A88" s="39" t="s">
        <v>168</v>
      </c>
      <c r="B88" s="40" t="s">
        <v>32</v>
      </c>
      <c r="C88" s="41" t="s">
        <v>169</v>
      </c>
      <c r="D88" s="42">
        <v>200</v>
      </c>
      <c r="E88" s="42">
        <v>200</v>
      </c>
      <c r="F88" s="43" t="str">
        <f t="shared" si="2"/>
        <v>-</v>
      </c>
    </row>
    <row r="89" spans="1:6" ht="21">
      <c r="A89" s="39" t="s">
        <v>170</v>
      </c>
      <c r="B89" s="40" t="s">
        <v>32</v>
      </c>
      <c r="C89" s="41" t="s">
        <v>171</v>
      </c>
      <c r="D89" s="42">
        <v>200</v>
      </c>
      <c r="E89" s="42">
        <v>200</v>
      </c>
      <c r="F89" s="43" t="str">
        <f t="shared" si="2"/>
        <v>-</v>
      </c>
    </row>
    <row r="90" spans="1:6" ht="12.75">
      <c r="A90" s="39" t="s">
        <v>172</v>
      </c>
      <c r="B90" s="40" t="s">
        <v>32</v>
      </c>
      <c r="C90" s="41" t="s">
        <v>173</v>
      </c>
      <c r="D90" s="42">
        <v>13746300</v>
      </c>
      <c r="E90" s="42">
        <v>13192125.44</v>
      </c>
      <c r="F90" s="43">
        <f t="shared" si="2"/>
        <v>554174.5600000005</v>
      </c>
    </row>
    <row r="91" spans="1:6" ht="41.25">
      <c r="A91" s="39" t="s">
        <v>174</v>
      </c>
      <c r="B91" s="40" t="s">
        <v>32</v>
      </c>
      <c r="C91" s="41" t="s">
        <v>175</v>
      </c>
      <c r="D91" s="42">
        <v>50000</v>
      </c>
      <c r="E91" s="42">
        <v>50000</v>
      </c>
      <c r="F91" s="43" t="str">
        <f t="shared" si="2"/>
        <v>-</v>
      </c>
    </row>
    <row r="92" spans="1:6" ht="41.25">
      <c r="A92" s="39" t="s">
        <v>176</v>
      </c>
      <c r="B92" s="40" t="s">
        <v>32</v>
      </c>
      <c r="C92" s="41" t="s">
        <v>177</v>
      </c>
      <c r="D92" s="42">
        <v>50000</v>
      </c>
      <c r="E92" s="42">
        <v>50000</v>
      </c>
      <c r="F92" s="43" t="str">
        <f t="shared" si="2"/>
        <v>-</v>
      </c>
    </row>
    <row r="93" spans="1:6" ht="21">
      <c r="A93" s="39" t="s">
        <v>178</v>
      </c>
      <c r="B93" s="40" t="s">
        <v>32</v>
      </c>
      <c r="C93" s="41" t="s">
        <v>179</v>
      </c>
      <c r="D93" s="42">
        <v>13696300</v>
      </c>
      <c r="E93" s="42">
        <v>13142125.44</v>
      </c>
      <c r="F93" s="43">
        <f t="shared" si="2"/>
        <v>554174.5600000005</v>
      </c>
    </row>
    <row r="94" spans="1:6" ht="21">
      <c r="A94" s="39" t="s">
        <v>180</v>
      </c>
      <c r="B94" s="40" t="s">
        <v>32</v>
      </c>
      <c r="C94" s="41" t="s">
        <v>181</v>
      </c>
      <c r="D94" s="42">
        <v>13696300</v>
      </c>
      <c r="E94" s="42">
        <v>13142125.44</v>
      </c>
      <c r="F94" s="43">
        <f t="shared" si="2"/>
        <v>554174.5600000005</v>
      </c>
    </row>
    <row r="95" spans="1:6" ht="12.75">
      <c r="A95" s="34" t="s">
        <v>182</v>
      </c>
      <c r="B95" s="35" t="s">
        <v>32</v>
      </c>
      <c r="C95" s="36" t="s">
        <v>183</v>
      </c>
      <c r="D95" s="37">
        <v>60000</v>
      </c>
      <c r="E95" s="37">
        <v>60000</v>
      </c>
      <c r="F95" s="38" t="str">
        <f t="shared" si="2"/>
        <v>-</v>
      </c>
    </row>
    <row r="96" spans="1:6" ht="21">
      <c r="A96" s="39" t="s">
        <v>184</v>
      </c>
      <c r="B96" s="40" t="s">
        <v>32</v>
      </c>
      <c r="C96" s="41" t="s">
        <v>185</v>
      </c>
      <c r="D96" s="42">
        <v>60000</v>
      </c>
      <c r="E96" s="42">
        <v>60000</v>
      </c>
      <c r="F96" s="43" t="str">
        <f t="shared" si="2"/>
        <v>-</v>
      </c>
    </row>
    <row r="97" spans="1:6" ht="21">
      <c r="A97" s="39" t="s">
        <v>184</v>
      </c>
      <c r="B97" s="40" t="s">
        <v>32</v>
      </c>
      <c r="C97" s="41" t="s">
        <v>186</v>
      </c>
      <c r="D97" s="42">
        <v>60000</v>
      </c>
      <c r="E97" s="42">
        <v>60000</v>
      </c>
      <c r="F97" s="43" t="str">
        <f t="shared" si="2"/>
        <v>-</v>
      </c>
    </row>
    <row r="98" spans="1:6" ht="61.5">
      <c r="A98" s="34" t="s">
        <v>187</v>
      </c>
      <c r="B98" s="35" t="s">
        <v>32</v>
      </c>
      <c r="C98" s="36" t="s">
        <v>188</v>
      </c>
      <c r="D98" s="37">
        <v>3970</v>
      </c>
      <c r="E98" s="37">
        <v>3970</v>
      </c>
      <c r="F98" s="38" t="str">
        <f t="shared" si="2"/>
        <v>-</v>
      </c>
    </row>
    <row r="99" spans="1:6" ht="51">
      <c r="A99" s="39" t="s">
        <v>189</v>
      </c>
      <c r="B99" s="40" t="s">
        <v>32</v>
      </c>
      <c r="C99" s="41" t="s">
        <v>190</v>
      </c>
      <c r="D99" s="42">
        <v>3970</v>
      </c>
      <c r="E99" s="42">
        <v>3970</v>
      </c>
      <c r="F99" s="43" t="str">
        <f t="shared" si="2"/>
        <v>-</v>
      </c>
    </row>
    <row r="100" spans="1:6" ht="41.25">
      <c r="A100" s="39" t="s">
        <v>191</v>
      </c>
      <c r="B100" s="40" t="s">
        <v>32</v>
      </c>
      <c r="C100" s="41" t="s">
        <v>192</v>
      </c>
      <c r="D100" s="42">
        <v>3970</v>
      </c>
      <c r="E100" s="42">
        <v>3970</v>
      </c>
      <c r="F100" s="43" t="str">
        <f t="shared" si="2"/>
        <v>-</v>
      </c>
    </row>
    <row r="101" spans="1:6" ht="41.25">
      <c r="A101" s="39" t="s">
        <v>193</v>
      </c>
      <c r="B101" s="40" t="s">
        <v>32</v>
      </c>
      <c r="C101" s="41" t="s">
        <v>194</v>
      </c>
      <c r="D101" s="42">
        <v>3970</v>
      </c>
      <c r="E101" s="42">
        <v>3970</v>
      </c>
      <c r="F101" s="43" t="str">
        <f t="shared" si="2"/>
        <v>-</v>
      </c>
    </row>
    <row r="102" spans="1:6" ht="12.75" customHeight="1">
      <c r="A102" s="45"/>
      <c r="B102" s="46"/>
      <c r="C102" s="46"/>
      <c r="D102" s="47"/>
      <c r="E102" s="47"/>
      <c r="F102" s="47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landscape" pageOrder="overThenDown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7" t="s">
        <v>195</v>
      </c>
      <c r="B2" s="97"/>
      <c r="C2" s="97"/>
      <c r="D2" s="97"/>
      <c r="E2" s="1"/>
      <c r="F2" s="13" t="s">
        <v>196</v>
      </c>
    </row>
    <row r="3" spans="1:6" ht="13.5" customHeight="1">
      <c r="A3" s="5"/>
      <c r="B3" s="5"/>
      <c r="C3" s="48"/>
      <c r="D3" s="9"/>
      <c r="E3" s="9"/>
      <c r="F3" s="9"/>
    </row>
    <row r="4" spans="1:6" ht="9.75" customHeight="1">
      <c r="A4" s="116" t="s">
        <v>22</v>
      </c>
      <c r="B4" s="102" t="s">
        <v>23</v>
      </c>
      <c r="C4" s="114" t="s">
        <v>197</v>
      </c>
      <c r="D4" s="105" t="s">
        <v>25</v>
      </c>
      <c r="E4" s="119" t="s">
        <v>26</v>
      </c>
      <c r="F4" s="111" t="s">
        <v>27</v>
      </c>
    </row>
    <row r="5" spans="1:6" ht="5.25" customHeight="1">
      <c r="A5" s="117"/>
      <c r="B5" s="103"/>
      <c r="C5" s="115"/>
      <c r="D5" s="106"/>
      <c r="E5" s="120"/>
      <c r="F5" s="112"/>
    </row>
    <row r="6" spans="1:6" ht="9" customHeight="1">
      <c r="A6" s="117"/>
      <c r="B6" s="103"/>
      <c r="C6" s="115"/>
      <c r="D6" s="106"/>
      <c r="E6" s="120"/>
      <c r="F6" s="112"/>
    </row>
    <row r="7" spans="1:6" ht="6" customHeight="1">
      <c r="A7" s="117"/>
      <c r="B7" s="103"/>
      <c r="C7" s="115"/>
      <c r="D7" s="106"/>
      <c r="E7" s="120"/>
      <c r="F7" s="112"/>
    </row>
    <row r="8" spans="1:6" ht="6" customHeight="1">
      <c r="A8" s="117"/>
      <c r="B8" s="103"/>
      <c r="C8" s="115"/>
      <c r="D8" s="106"/>
      <c r="E8" s="120"/>
      <c r="F8" s="112"/>
    </row>
    <row r="9" spans="1:6" ht="10.5" customHeight="1">
      <c r="A9" s="117"/>
      <c r="B9" s="103"/>
      <c r="C9" s="115"/>
      <c r="D9" s="106"/>
      <c r="E9" s="120"/>
      <c r="F9" s="112"/>
    </row>
    <row r="10" spans="1:6" ht="3.75" customHeight="1" hidden="1">
      <c r="A10" s="117"/>
      <c r="B10" s="103"/>
      <c r="C10" s="49"/>
      <c r="D10" s="106"/>
      <c r="E10" s="50"/>
      <c r="F10" s="51"/>
    </row>
    <row r="11" spans="1:6" ht="12.75" customHeight="1" hidden="1">
      <c r="A11" s="118"/>
      <c r="B11" s="104"/>
      <c r="C11" s="52"/>
      <c r="D11" s="107"/>
      <c r="E11" s="53"/>
      <c r="F11" s="54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5" t="s">
        <v>29</v>
      </c>
      <c r="F12" s="23" t="s">
        <v>30</v>
      </c>
    </row>
    <row r="13" spans="1:6" ht="12.75">
      <c r="A13" s="56" t="s">
        <v>198</v>
      </c>
      <c r="B13" s="57" t="s">
        <v>199</v>
      </c>
      <c r="C13" s="58" t="s">
        <v>200</v>
      </c>
      <c r="D13" s="59">
        <v>30157701</v>
      </c>
      <c r="E13" s="60">
        <v>29138896.43</v>
      </c>
      <c r="F13" s="61">
        <f>IF(OR(D13="-",E13=D13),"-",D13-IF(E13="-",0,E13))</f>
        <v>1018804.5700000003</v>
      </c>
    </row>
    <row r="14" spans="1:6" ht="12.75">
      <c r="A14" s="62" t="s">
        <v>34</v>
      </c>
      <c r="B14" s="63"/>
      <c r="C14" s="64"/>
      <c r="D14" s="65"/>
      <c r="E14" s="66"/>
      <c r="F14" s="67"/>
    </row>
    <row r="15" spans="1:6" ht="12.75">
      <c r="A15" s="56" t="s">
        <v>201</v>
      </c>
      <c r="B15" s="57" t="s">
        <v>199</v>
      </c>
      <c r="C15" s="58" t="s">
        <v>202</v>
      </c>
      <c r="D15" s="59">
        <v>5457580</v>
      </c>
      <c r="E15" s="60">
        <v>5456750.03</v>
      </c>
      <c r="F15" s="61">
        <f aca="true" t="shared" si="0" ref="F15:F46">IF(OR(D15="-",E15=D15),"-",D15-IF(E15="-",0,E15))</f>
        <v>829.9699999997392</v>
      </c>
    </row>
    <row r="16" spans="1:6" ht="21">
      <c r="A16" s="56" t="s">
        <v>203</v>
      </c>
      <c r="B16" s="57" t="s">
        <v>199</v>
      </c>
      <c r="C16" s="58" t="s">
        <v>204</v>
      </c>
      <c r="D16" s="59">
        <v>747788</v>
      </c>
      <c r="E16" s="60">
        <v>747786.49</v>
      </c>
      <c r="F16" s="61">
        <f t="shared" si="0"/>
        <v>1.5100000000093132</v>
      </c>
    </row>
    <row r="17" spans="1:6" ht="12.75">
      <c r="A17" s="24" t="s">
        <v>205</v>
      </c>
      <c r="B17" s="68" t="s">
        <v>199</v>
      </c>
      <c r="C17" s="26" t="s">
        <v>206</v>
      </c>
      <c r="D17" s="27">
        <v>747788</v>
      </c>
      <c r="E17" s="69">
        <v>747786.49</v>
      </c>
      <c r="F17" s="70">
        <f t="shared" si="0"/>
        <v>1.5100000000093132</v>
      </c>
    </row>
    <row r="18" spans="1:6" ht="12.75">
      <c r="A18" s="24" t="s">
        <v>205</v>
      </c>
      <c r="B18" s="68" t="s">
        <v>199</v>
      </c>
      <c r="C18" s="26" t="s">
        <v>207</v>
      </c>
      <c r="D18" s="27">
        <v>747788</v>
      </c>
      <c r="E18" s="69">
        <v>747786.49</v>
      </c>
      <c r="F18" s="70">
        <f t="shared" si="0"/>
        <v>1.5100000000093132</v>
      </c>
    </row>
    <row r="19" spans="1:6" ht="12.75">
      <c r="A19" s="24" t="s">
        <v>205</v>
      </c>
      <c r="B19" s="68" t="s">
        <v>199</v>
      </c>
      <c r="C19" s="26" t="s">
        <v>208</v>
      </c>
      <c r="D19" s="27">
        <v>696897</v>
      </c>
      <c r="E19" s="69">
        <v>696895.99</v>
      </c>
      <c r="F19" s="70">
        <f t="shared" si="0"/>
        <v>1.0100000000093132</v>
      </c>
    </row>
    <row r="20" spans="1:6" ht="12.75">
      <c r="A20" s="24" t="s">
        <v>209</v>
      </c>
      <c r="B20" s="68" t="s">
        <v>199</v>
      </c>
      <c r="C20" s="26" t="s">
        <v>210</v>
      </c>
      <c r="D20" s="27">
        <v>537372</v>
      </c>
      <c r="E20" s="69">
        <v>537371.87</v>
      </c>
      <c r="F20" s="70">
        <f t="shared" si="0"/>
        <v>0.1300000000046566</v>
      </c>
    </row>
    <row r="21" spans="1:6" ht="30.75">
      <c r="A21" s="24" t="s">
        <v>211</v>
      </c>
      <c r="B21" s="68" t="s">
        <v>199</v>
      </c>
      <c r="C21" s="26" t="s">
        <v>212</v>
      </c>
      <c r="D21" s="27">
        <v>159525</v>
      </c>
      <c r="E21" s="69">
        <v>159524.12</v>
      </c>
      <c r="F21" s="70">
        <f t="shared" si="0"/>
        <v>0.8800000000046566</v>
      </c>
    </row>
    <row r="22" spans="1:6" ht="12.75">
      <c r="A22" s="24" t="s">
        <v>205</v>
      </c>
      <c r="B22" s="68" t="s">
        <v>199</v>
      </c>
      <c r="C22" s="26" t="s">
        <v>213</v>
      </c>
      <c r="D22" s="27">
        <v>50891</v>
      </c>
      <c r="E22" s="69">
        <v>50890.5</v>
      </c>
      <c r="F22" s="70">
        <f t="shared" si="0"/>
        <v>0.5</v>
      </c>
    </row>
    <row r="23" spans="1:6" ht="21">
      <c r="A23" s="24" t="s">
        <v>214</v>
      </c>
      <c r="B23" s="68" t="s">
        <v>199</v>
      </c>
      <c r="C23" s="26" t="s">
        <v>215</v>
      </c>
      <c r="D23" s="27">
        <v>50891</v>
      </c>
      <c r="E23" s="69">
        <v>50890.5</v>
      </c>
      <c r="F23" s="70">
        <f t="shared" si="0"/>
        <v>0.5</v>
      </c>
    </row>
    <row r="24" spans="1:6" ht="41.25">
      <c r="A24" s="56" t="s">
        <v>216</v>
      </c>
      <c r="B24" s="57" t="s">
        <v>199</v>
      </c>
      <c r="C24" s="58" t="s">
        <v>217</v>
      </c>
      <c r="D24" s="59">
        <v>4235946.77</v>
      </c>
      <c r="E24" s="60">
        <v>4235184.95</v>
      </c>
      <c r="F24" s="61">
        <f t="shared" si="0"/>
        <v>761.8199999993667</v>
      </c>
    </row>
    <row r="25" spans="1:6" ht="12.75">
      <c r="A25" s="24" t="s">
        <v>205</v>
      </c>
      <c r="B25" s="68" t="s">
        <v>199</v>
      </c>
      <c r="C25" s="26" t="s">
        <v>218</v>
      </c>
      <c r="D25" s="27">
        <v>30000</v>
      </c>
      <c r="E25" s="69">
        <v>29682</v>
      </c>
      <c r="F25" s="70">
        <f t="shared" si="0"/>
        <v>318</v>
      </c>
    </row>
    <row r="26" spans="1:6" ht="12.75">
      <c r="A26" s="24" t="s">
        <v>205</v>
      </c>
      <c r="B26" s="68" t="s">
        <v>199</v>
      </c>
      <c r="C26" s="26" t="s">
        <v>219</v>
      </c>
      <c r="D26" s="27">
        <v>30000</v>
      </c>
      <c r="E26" s="69">
        <v>29682</v>
      </c>
      <c r="F26" s="70">
        <f t="shared" si="0"/>
        <v>318</v>
      </c>
    </row>
    <row r="27" spans="1:6" ht="12.75">
      <c r="A27" s="24" t="s">
        <v>205</v>
      </c>
      <c r="B27" s="68" t="s">
        <v>199</v>
      </c>
      <c r="C27" s="26" t="s">
        <v>220</v>
      </c>
      <c r="D27" s="27">
        <v>30000</v>
      </c>
      <c r="E27" s="69">
        <v>29682</v>
      </c>
      <c r="F27" s="70">
        <f t="shared" si="0"/>
        <v>318</v>
      </c>
    </row>
    <row r="28" spans="1:6" ht="21">
      <c r="A28" s="24" t="s">
        <v>221</v>
      </c>
      <c r="B28" s="68" t="s">
        <v>199</v>
      </c>
      <c r="C28" s="26" t="s">
        <v>222</v>
      </c>
      <c r="D28" s="27">
        <v>30000</v>
      </c>
      <c r="E28" s="69">
        <v>29682</v>
      </c>
      <c r="F28" s="70">
        <f t="shared" si="0"/>
        <v>318</v>
      </c>
    </row>
    <row r="29" spans="1:6" ht="12.75">
      <c r="A29" s="24" t="s">
        <v>205</v>
      </c>
      <c r="B29" s="68" t="s">
        <v>199</v>
      </c>
      <c r="C29" s="26" t="s">
        <v>223</v>
      </c>
      <c r="D29" s="27">
        <v>157612</v>
      </c>
      <c r="E29" s="69">
        <v>157521.14</v>
      </c>
      <c r="F29" s="70">
        <f t="shared" si="0"/>
        <v>90.85999999998603</v>
      </c>
    </row>
    <row r="30" spans="1:6" ht="12.75">
      <c r="A30" s="24" t="s">
        <v>205</v>
      </c>
      <c r="B30" s="68" t="s">
        <v>199</v>
      </c>
      <c r="C30" s="26" t="s">
        <v>224</v>
      </c>
      <c r="D30" s="27">
        <v>157612</v>
      </c>
      <c r="E30" s="69">
        <v>157521.14</v>
      </c>
      <c r="F30" s="70">
        <f t="shared" si="0"/>
        <v>90.85999999998603</v>
      </c>
    </row>
    <row r="31" spans="1:6" ht="12.75">
      <c r="A31" s="24" t="s">
        <v>205</v>
      </c>
      <c r="B31" s="68" t="s">
        <v>199</v>
      </c>
      <c r="C31" s="26" t="s">
        <v>225</v>
      </c>
      <c r="D31" s="27">
        <v>146303</v>
      </c>
      <c r="E31" s="69">
        <v>146212.14</v>
      </c>
      <c r="F31" s="70">
        <f t="shared" si="0"/>
        <v>90.85999999998603</v>
      </c>
    </row>
    <row r="32" spans="1:6" ht="12.75">
      <c r="A32" s="24" t="s">
        <v>209</v>
      </c>
      <c r="B32" s="68" t="s">
        <v>199</v>
      </c>
      <c r="C32" s="26" t="s">
        <v>226</v>
      </c>
      <c r="D32" s="27">
        <v>115428</v>
      </c>
      <c r="E32" s="69">
        <v>115395.5</v>
      </c>
      <c r="F32" s="70">
        <f t="shared" si="0"/>
        <v>32.5</v>
      </c>
    </row>
    <row r="33" spans="1:6" ht="30.75">
      <c r="A33" s="24" t="s">
        <v>211</v>
      </c>
      <c r="B33" s="68" t="s">
        <v>199</v>
      </c>
      <c r="C33" s="26" t="s">
        <v>227</v>
      </c>
      <c r="D33" s="27">
        <v>30875</v>
      </c>
      <c r="E33" s="69">
        <v>30816.64</v>
      </c>
      <c r="F33" s="70">
        <f t="shared" si="0"/>
        <v>58.36000000000058</v>
      </c>
    </row>
    <row r="34" spans="1:6" ht="12.75">
      <c r="A34" s="24" t="s">
        <v>205</v>
      </c>
      <c r="B34" s="68" t="s">
        <v>199</v>
      </c>
      <c r="C34" s="26" t="s">
        <v>228</v>
      </c>
      <c r="D34" s="27">
        <v>11309</v>
      </c>
      <c r="E34" s="69">
        <v>11309</v>
      </c>
      <c r="F34" s="70" t="str">
        <f t="shared" si="0"/>
        <v>-</v>
      </c>
    </row>
    <row r="35" spans="1:6" ht="21">
      <c r="A35" s="24" t="s">
        <v>214</v>
      </c>
      <c r="B35" s="68" t="s">
        <v>199</v>
      </c>
      <c r="C35" s="26" t="s">
        <v>229</v>
      </c>
      <c r="D35" s="27">
        <v>11309</v>
      </c>
      <c r="E35" s="69">
        <v>11309</v>
      </c>
      <c r="F35" s="70" t="str">
        <f t="shared" si="0"/>
        <v>-</v>
      </c>
    </row>
    <row r="36" spans="1:6" ht="12.75">
      <c r="A36" s="24" t="s">
        <v>205</v>
      </c>
      <c r="B36" s="68" t="s">
        <v>199</v>
      </c>
      <c r="C36" s="26" t="s">
        <v>230</v>
      </c>
      <c r="D36" s="27">
        <v>4003600</v>
      </c>
      <c r="E36" s="69">
        <v>4003247.04</v>
      </c>
      <c r="F36" s="70">
        <f t="shared" si="0"/>
        <v>352.95999999996275</v>
      </c>
    </row>
    <row r="37" spans="1:6" ht="12.75">
      <c r="A37" s="24" t="s">
        <v>205</v>
      </c>
      <c r="B37" s="68" t="s">
        <v>199</v>
      </c>
      <c r="C37" s="26" t="s">
        <v>231</v>
      </c>
      <c r="D37" s="27">
        <v>4003400</v>
      </c>
      <c r="E37" s="69">
        <v>4003047.04</v>
      </c>
      <c r="F37" s="70">
        <f t="shared" si="0"/>
        <v>352.95999999996275</v>
      </c>
    </row>
    <row r="38" spans="1:6" ht="12.75">
      <c r="A38" s="24" t="s">
        <v>205</v>
      </c>
      <c r="B38" s="68" t="s">
        <v>199</v>
      </c>
      <c r="C38" s="26" t="s">
        <v>232</v>
      </c>
      <c r="D38" s="27">
        <v>2941500</v>
      </c>
      <c r="E38" s="69">
        <v>2941444.35</v>
      </c>
      <c r="F38" s="70">
        <f t="shared" si="0"/>
        <v>55.64999999990687</v>
      </c>
    </row>
    <row r="39" spans="1:6" ht="12.75">
      <c r="A39" s="24" t="s">
        <v>209</v>
      </c>
      <c r="B39" s="68" t="s">
        <v>199</v>
      </c>
      <c r="C39" s="26" t="s">
        <v>233</v>
      </c>
      <c r="D39" s="27">
        <v>2333100</v>
      </c>
      <c r="E39" s="69">
        <v>2333083.22</v>
      </c>
      <c r="F39" s="70">
        <f t="shared" si="0"/>
        <v>16.77999999979511</v>
      </c>
    </row>
    <row r="40" spans="1:6" ht="30.75">
      <c r="A40" s="24" t="s">
        <v>211</v>
      </c>
      <c r="B40" s="68" t="s">
        <v>199</v>
      </c>
      <c r="C40" s="26" t="s">
        <v>234</v>
      </c>
      <c r="D40" s="27">
        <v>608400</v>
      </c>
      <c r="E40" s="69">
        <v>608361.13</v>
      </c>
      <c r="F40" s="70">
        <f t="shared" si="0"/>
        <v>38.86999999999534</v>
      </c>
    </row>
    <row r="41" spans="1:6" ht="12.75">
      <c r="A41" s="24" t="s">
        <v>205</v>
      </c>
      <c r="B41" s="68" t="s">
        <v>199</v>
      </c>
      <c r="C41" s="26" t="s">
        <v>235</v>
      </c>
      <c r="D41" s="27">
        <v>1053800</v>
      </c>
      <c r="E41" s="69">
        <v>1053586.81</v>
      </c>
      <c r="F41" s="70">
        <f t="shared" si="0"/>
        <v>213.18999999994412</v>
      </c>
    </row>
    <row r="42" spans="1:6" ht="21">
      <c r="A42" s="24" t="s">
        <v>214</v>
      </c>
      <c r="B42" s="68" t="s">
        <v>199</v>
      </c>
      <c r="C42" s="26" t="s">
        <v>236</v>
      </c>
      <c r="D42" s="27">
        <v>184350</v>
      </c>
      <c r="E42" s="69">
        <v>184348.13</v>
      </c>
      <c r="F42" s="70">
        <f t="shared" si="0"/>
        <v>1.8699999999953434</v>
      </c>
    </row>
    <row r="43" spans="1:6" ht="21">
      <c r="A43" s="24" t="s">
        <v>221</v>
      </c>
      <c r="B43" s="68" t="s">
        <v>199</v>
      </c>
      <c r="C43" s="26" t="s">
        <v>237</v>
      </c>
      <c r="D43" s="27">
        <v>852850</v>
      </c>
      <c r="E43" s="69">
        <v>852779.98</v>
      </c>
      <c r="F43" s="70">
        <f t="shared" si="0"/>
        <v>70.02000000001863</v>
      </c>
    </row>
    <row r="44" spans="1:6" ht="12.75">
      <c r="A44" s="24" t="s">
        <v>238</v>
      </c>
      <c r="B44" s="68" t="s">
        <v>199</v>
      </c>
      <c r="C44" s="26" t="s">
        <v>239</v>
      </c>
      <c r="D44" s="27">
        <v>16500</v>
      </c>
      <c r="E44" s="69">
        <v>16427.47</v>
      </c>
      <c r="F44" s="70">
        <f t="shared" si="0"/>
        <v>72.52999999999884</v>
      </c>
    </row>
    <row r="45" spans="1:6" ht="12.75">
      <c r="A45" s="24" t="s">
        <v>240</v>
      </c>
      <c r="B45" s="68" t="s">
        <v>199</v>
      </c>
      <c r="C45" s="26" t="s">
        <v>241</v>
      </c>
      <c r="D45" s="27">
        <v>100</v>
      </c>
      <c r="E45" s="69">
        <v>31.23</v>
      </c>
      <c r="F45" s="70">
        <f t="shared" si="0"/>
        <v>68.77</v>
      </c>
    </row>
    <row r="46" spans="1:6" ht="12.75">
      <c r="A46" s="24" t="s">
        <v>205</v>
      </c>
      <c r="B46" s="68" t="s">
        <v>199</v>
      </c>
      <c r="C46" s="26" t="s">
        <v>242</v>
      </c>
      <c r="D46" s="27">
        <v>8100</v>
      </c>
      <c r="E46" s="69">
        <v>8015.88</v>
      </c>
      <c r="F46" s="70">
        <f t="shared" si="0"/>
        <v>84.11999999999989</v>
      </c>
    </row>
    <row r="47" spans="1:6" ht="21">
      <c r="A47" s="24" t="s">
        <v>221</v>
      </c>
      <c r="B47" s="68" t="s">
        <v>199</v>
      </c>
      <c r="C47" s="26" t="s">
        <v>243</v>
      </c>
      <c r="D47" s="27">
        <v>8100</v>
      </c>
      <c r="E47" s="69">
        <v>8015.88</v>
      </c>
      <c r="F47" s="70">
        <f aca="true" t="shared" si="1" ref="F47:F78">IF(OR(D47="-",E47=D47),"-",D47-IF(E47="-",0,E47))</f>
        <v>84.11999999999989</v>
      </c>
    </row>
    <row r="48" spans="1:6" ht="12.75">
      <c r="A48" s="24" t="s">
        <v>205</v>
      </c>
      <c r="B48" s="68" t="s">
        <v>199</v>
      </c>
      <c r="C48" s="26" t="s">
        <v>244</v>
      </c>
      <c r="D48" s="27">
        <v>200</v>
      </c>
      <c r="E48" s="69">
        <v>200</v>
      </c>
      <c r="F48" s="70" t="str">
        <f t="shared" si="1"/>
        <v>-</v>
      </c>
    </row>
    <row r="49" spans="1:6" ht="12.75">
      <c r="A49" s="24" t="s">
        <v>205</v>
      </c>
      <c r="B49" s="68" t="s">
        <v>199</v>
      </c>
      <c r="C49" s="26" t="s">
        <v>245</v>
      </c>
      <c r="D49" s="27">
        <v>200</v>
      </c>
      <c r="E49" s="69">
        <v>200</v>
      </c>
      <c r="F49" s="70" t="str">
        <f t="shared" si="1"/>
        <v>-</v>
      </c>
    </row>
    <row r="50" spans="1:6" ht="21">
      <c r="A50" s="24" t="s">
        <v>221</v>
      </c>
      <c r="B50" s="68" t="s">
        <v>199</v>
      </c>
      <c r="C50" s="26" t="s">
        <v>246</v>
      </c>
      <c r="D50" s="27">
        <v>200</v>
      </c>
      <c r="E50" s="69">
        <v>200</v>
      </c>
      <c r="F50" s="70" t="str">
        <f t="shared" si="1"/>
        <v>-</v>
      </c>
    </row>
    <row r="51" spans="1:6" ht="12.75">
      <c r="A51" s="24" t="s">
        <v>205</v>
      </c>
      <c r="B51" s="68" t="s">
        <v>199</v>
      </c>
      <c r="C51" s="26" t="s">
        <v>247</v>
      </c>
      <c r="D51" s="27">
        <v>44734.77</v>
      </c>
      <c r="E51" s="69">
        <v>44734.77</v>
      </c>
      <c r="F51" s="70" t="str">
        <f t="shared" si="1"/>
        <v>-</v>
      </c>
    </row>
    <row r="52" spans="1:6" ht="12.75">
      <c r="A52" s="24" t="s">
        <v>205</v>
      </c>
      <c r="B52" s="68" t="s">
        <v>199</v>
      </c>
      <c r="C52" s="26" t="s">
        <v>248</v>
      </c>
      <c r="D52" s="27">
        <v>44734.77</v>
      </c>
      <c r="E52" s="69">
        <v>44734.77</v>
      </c>
      <c r="F52" s="70" t="str">
        <f t="shared" si="1"/>
        <v>-</v>
      </c>
    </row>
    <row r="53" spans="1:6" ht="12.75">
      <c r="A53" s="24" t="s">
        <v>205</v>
      </c>
      <c r="B53" s="68" t="s">
        <v>199</v>
      </c>
      <c r="C53" s="26" t="s">
        <v>249</v>
      </c>
      <c r="D53" s="27">
        <v>44734.77</v>
      </c>
      <c r="E53" s="69">
        <v>44734.77</v>
      </c>
      <c r="F53" s="70" t="str">
        <f t="shared" si="1"/>
        <v>-</v>
      </c>
    </row>
    <row r="54" spans="1:6" ht="12.75">
      <c r="A54" s="24" t="s">
        <v>172</v>
      </c>
      <c r="B54" s="68" t="s">
        <v>199</v>
      </c>
      <c r="C54" s="26" t="s">
        <v>250</v>
      </c>
      <c r="D54" s="27">
        <v>44734.77</v>
      </c>
      <c r="E54" s="69">
        <v>44734.77</v>
      </c>
      <c r="F54" s="70" t="str">
        <f t="shared" si="1"/>
        <v>-</v>
      </c>
    </row>
    <row r="55" spans="1:6" ht="12.75">
      <c r="A55" s="56" t="s">
        <v>251</v>
      </c>
      <c r="B55" s="57" t="s">
        <v>199</v>
      </c>
      <c r="C55" s="58" t="s">
        <v>252</v>
      </c>
      <c r="D55" s="59">
        <v>384567</v>
      </c>
      <c r="E55" s="60">
        <v>384566.16</v>
      </c>
      <c r="F55" s="61">
        <f t="shared" si="1"/>
        <v>0.8400000000256114</v>
      </c>
    </row>
    <row r="56" spans="1:6" ht="12.75">
      <c r="A56" s="24" t="s">
        <v>205</v>
      </c>
      <c r="B56" s="68" t="s">
        <v>199</v>
      </c>
      <c r="C56" s="26" t="s">
        <v>253</v>
      </c>
      <c r="D56" s="27">
        <v>384567</v>
      </c>
      <c r="E56" s="69">
        <v>384566.16</v>
      </c>
      <c r="F56" s="70">
        <f t="shared" si="1"/>
        <v>0.8400000000256114</v>
      </c>
    </row>
    <row r="57" spans="1:6" ht="12.75">
      <c r="A57" s="24" t="s">
        <v>205</v>
      </c>
      <c r="B57" s="68" t="s">
        <v>199</v>
      </c>
      <c r="C57" s="26" t="s">
        <v>254</v>
      </c>
      <c r="D57" s="27">
        <v>384567</v>
      </c>
      <c r="E57" s="69">
        <v>384566.16</v>
      </c>
      <c r="F57" s="70">
        <f t="shared" si="1"/>
        <v>0.8400000000256114</v>
      </c>
    </row>
    <row r="58" spans="1:6" ht="12.75">
      <c r="A58" s="24" t="s">
        <v>205</v>
      </c>
      <c r="B58" s="68" t="s">
        <v>199</v>
      </c>
      <c r="C58" s="26" t="s">
        <v>255</v>
      </c>
      <c r="D58" s="27">
        <v>384567</v>
      </c>
      <c r="E58" s="69">
        <v>384566.16</v>
      </c>
      <c r="F58" s="70">
        <f t="shared" si="1"/>
        <v>0.8400000000256114</v>
      </c>
    </row>
    <row r="59" spans="1:6" ht="12.75">
      <c r="A59" s="24" t="s">
        <v>256</v>
      </c>
      <c r="B59" s="68" t="s">
        <v>199</v>
      </c>
      <c r="C59" s="26" t="s">
        <v>257</v>
      </c>
      <c r="D59" s="27">
        <v>384567</v>
      </c>
      <c r="E59" s="69">
        <v>384566.16</v>
      </c>
      <c r="F59" s="70">
        <f t="shared" si="1"/>
        <v>0.8400000000256114</v>
      </c>
    </row>
    <row r="60" spans="1:6" ht="12.75">
      <c r="A60" s="56" t="s">
        <v>258</v>
      </c>
      <c r="B60" s="57" t="s">
        <v>199</v>
      </c>
      <c r="C60" s="58" t="s">
        <v>259</v>
      </c>
      <c r="D60" s="59">
        <v>89278.23</v>
      </c>
      <c r="E60" s="60">
        <v>89212.43</v>
      </c>
      <c r="F60" s="61">
        <f t="shared" si="1"/>
        <v>65.80000000000291</v>
      </c>
    </row>
    <row r="61" spans="1:6" ht="12.75">
      <c r="A61" s="24" t="s">
        <v>205</v>
      </c>
      <c r="B61" s="68" t="s">
        <v>199</v>
      </c>
      <c r="C61" s="26" t="s">
        <v>260</v>
      </c>
      <c r="D61" s="27">
        <v>89278.23</v>
      </c>
      <c r="E61" s="69">
        <v>89212.43</v>
      </c>
      <c r="F61" s="70">
        <f t="shared" si="1"/>
        <v>65.80000000000291</v>
      </c>
    </row>
    <row r="62" spans="1:6" ht="12.75">
      <c r="A62" s="24" t="s">
        <v>205</v>
      </c>
      <c r="B62" s="68" t="s">
        <v>199</v>
      </c>
      <c r="C62" s="26" t="s">
        <v>261</v>
      </c>
      <c r="D62" s="27">
        <v>89278.23</v>
      </c>
      <c r="E62" s="69">
        <v>89212.43</v>
      </c>
      <c r="F62" s="70">
        <f t="shared" si="1"/>
        <v>65.80000000000291</v>
      </c>
    </row>
    <row r="63" spans="1:6" ht="12.75">
      <c r="A63" s="24" t="s">
        <v>205</v>
      </c>
      <c r="B63" s="68" t="s">
        <v>199</v>
      </c>
      <c r="C63" s="26" t="s">
        <v>262</v>
      </c>
      <c r="D63" s="27">
        <v>69278.23</v>
      </c>
      <c r="E63" s="69">
        <v>69212.43</v>
      </c>
      <c r="F63" s="70">
        <f t="shared" si="1"/>
        <v>65.80000000000291</v>
      </c>
    </row>
    <row r="64" spans="1:6" ht="21">
      <c r="A64" s="24" t="s">
        <v>221</v>
      </c>
      <c r="B64" s="68" t="s">
        <v>199</v>
      </c>
      <c r="C64" s="26" t="s">
        <v>263</v>
      </c>
      <c r="D64" s="27">
        <v>69278.23</v>
      </c>
      <c r="E64" s="69">
        <v>69212.43</v>
      </c>
      <c r="F64" s="70">
        <f t="shared" si="1"/>
        <v>65.80000000000291</v>
      </c>
    </row>
    <row r="65" spans="1:6" ht="12.75">
      <c r="A65" s="24" t="s">
        <v>205</v>
      </c>
      <c r="B65" s="68" t="s">
        <v>199</v>
      </c>
      <c r="C65" s="26" t="s">
        <v>264</v>
      </c>
      <c r="D65" s="27">
        <v>20000</v>
      </c>
      <c r="E65" s="69">
        <v>20000</v>
      </c>
      <c r="F65" s="70" t="str">
        <f t="shared" si="1"/>
        <v>-</v>
      </c>
    </row>
    <row r="66" spans="1:6" ht="12.75">
      <c r="A66" s="24" t="s">
        <v>240</v>
      </c>
      <c r="B66" s="68" t="s">
        <v>199</v>
      </c>
      <c r="C66" s="26" t="s">
        <v>265</v>
      </c>
      <c r="D66" s="27">
        <v>20000</v>
      </c>
      <c r="E66" s="69">
        <v>20000</v>
      </c>
      <c r="F66" s="70" t="str">
        <f t="shared" si="1"/>
        <v>-</v>
      </c>
    </row>
    <row r="67" spans="1:6" ht="12.75">
      <c r="A67" s="56" t="s">
        <v>266</v>
      </c>
      <c r="B67" s="57" t="s">
        <v>199</v>
      </c>
      <c r="C67" s="58" t="s">
        <v>267</v>
      </c>
      <c r="D67" s="59">
        <v>174800</v>
      </c>
      <c r="E67" s="60">
        <v>174800</v>
      </c>
      <c r="F67" s="61" t="str">
        <f t="shared" si="1"/>
        <v>-</v>
      </c>
    </row>
    <row r="68" spans="1:6" ht="12.75">
      <c r="A68" s="56" t="s">
        <v>268</v>
      </c>
      <c r="B68" s="57" t="s">
        <v>199</v>
      </c>
      <c r="C68" s="58" t="s">
        <v>269</v>
      </c>
      <c r="D68" s="59">
        <v>174800</v>
      </c>
      <c r="E68" s="60">
        <v>174800</v>
      </c>
      <c r="F68" s="61" t="str">
        <f t="shared" si="1"/>
        <v>-</v>
      </c>
    </row>
    <row r="69" spans="1:6" ht="12.75">
      <c r="A69" s="24" t="s">
        <v>205</v>
      </c>
      <c r="B69" s="68" t="s">
        <v>199</v>
      </c>
      <c r="C69" s="26" t="s">
        <v>270</v>
      </c>
      <c r="D69" s="27">
        <v>174800</v>
      </c>
      <c r="E69" s="69">
        <v>174800</v>
      </c>
      <c r="F69" s="70" t="str">
        <f t="shared" si="1"/>
        <v>-</v>
      </c>
    </row>
    <row r="70" spans="1:6" ht="12.75">
      <c r="A70" s="24" t="s">
        <v>205</v>
      </c>
      <c r="B70" s="68" t="s">
        <v>199</v>
      </c>
      <c r="C70" s="26" t="s">
        <v>271</v>
      </c>
      <c r="D70" s="27">
        <v>174800</v>
      </c>
      <c r="E70" s="69">
        <v>174800</v>
      </c>
      <c r="F70" s="70" t="str">
        <f t="shared" si="1"/>
        <v>-</v>
      </c>
    </row>
    <row r="71" spans="1:6" ht="12.75">
      <c r="A71" s="24" t="s">
        <v>205</v>
      </c>
      <c r="B71" s="68" t="s">
        <v>199</v>
      </c>
      <c r="C71" s="26" t="s">
        <v>272</v>
      </c>
      <c r="D71" s="27">
        <v>174800</v>
      </c>
      <c r="E71" s="69">
        <v>174800</v>
      </c>
      <c r="F71" s="70" t="str">
        <f t="shared" si="1"/>
        <v>-</v>
      </c>
    </row>
    <row r="72" spans="1:6" ht="12.75">
      <c r="A72" s="24" t="s">
        <v>209</v>
      </c>
      <c r="B72" s="68" t="s">
        <v>199</v>
      </c>
      <c r="C72" s="26" t="s">
        <v>273</v>
      </c>
      <c r="D72" s="27">
        <v>134628.69</v>
      </c>
      <c r="E72" s="69">
        <v>134628.69</v>
      </c>
      <c r="F72" s="70" t="str">
        <f t="shared" si="1"/>
        <v>-</v>
      </c>
    </row>
    <row r="73" spans="1:6" ht="30.75">
      <c r="A73" s="24" t="s">
        <v>211</v>
      </c>
      <c r="B73" s="68" t="s">
        <v>199</v>
      </c>
      <c r="C73" s="26" t="s">
        <v>274</v>
      </c>
      <c r="D73" s="27">
        <v>39449.87</v>
      </c>
      <c r="E73" s="69">
        <v>39449.87</v>
      </c>
      <c r="F73" s="70" t="str">
        <f t="shared" si="1"/>
        <v>-</v>
      </c>
    </row>
    <row r="74" spans="1:6" ht="21">
      <c r="A74" s="24" t="s">
        <v>221</v>
      </c>
      <c r="B74" s="68" t="s">
        <v>199</v>
      </c>
      <c r="C74" s="26" t="s">
        <v>275</v>
      </c>
      <c r="D74" s="27">
        <v>721.44</v>
      </c>
      <c r="E74" s="69">
        <v>721.44</v>
      </c>
      <c r="F74" s="70" t="str">
        <f t="shared" si="1"/>
        <v>-</v>
      </c>
    </row>
    <row r="75" spans="1:6" ht="21">
      <c r="A75" s="56" t="s">
        <v>276</v>
      </c>
      <c r="B75" s="57" t="s">
        <v>199</v>
      </c>
      <c r="C75" s="58" t="s">
        <v>277</v>
      </c>
      <c r="D75" s="59">
        <v>461700</v>
      </c>
      <c r="E75" s="60">
        <v>461700</v>
      </c>
      <c r="F75" s="61" t="str">
        <f t="shared" si="1"/>
        <v>-</v>
      </c>
    </row>
    <row r="76" spans="1:6" ht="30.75">
      <c r="A76" s="56" t="s">
        <v>278</v>
      </c>
      <c r="B76" s="57" t="s">
        <v>199</v>
      </c>
      <c r="C76" s="58" t="s">
        <v>279</v>
      </c>
      <c r="D76" s="59">
        <v>461700</v>
      </c>
      <c r="E76" s="60">
        <v>461700</v>
      </c>
      <c r="F76" s="61" t="str">
        <f t="shared" si="1"/>
        <v>-</v>
      </c>
    </row>
    <row r="77" spans="1:6" ht="12.75">
      <c r="A77" s="24" t="s">
        <v>205</v>
      </c>
      <c r="B77" s="68" t="s">
        <v>199</v>
      </c>
      <c r="C77" s="26" t="s">
        <v>280</v>
      </c>
      <c r="D77" s="27">
        <v>456200</v>
      </c>
      <c r="E77" s="69">
        <v>456200</v>
      </c>
      <c r="F77" s="70" t="str">
        <f t="shared" si="1"/>
        <v>-</v>
      </c>
    </row>
    <row r="78" spans="1:6" ht="12.75">
      <c r="A78" s="24" t="s">
        <v>205</v>
      </c>
      <c r="B78" s="68" t="s">
        <v>199</v>
      </c>
      <c r="C78" s="26" t="s">
        <v>281</v>
      </c>
      <c r="D78" s="27">
        <v>456200</v>
      </c>
      <c r="E78" s="69">
        <v>456200</v>
      </c>
      <c r="F78" s="70" t="str">
        <f t="shared" si="1"/>
        <v>-</v>
      </c>
    </row>
    <row r="79" spans="1:6" ht="12.75">
      <c r="A79" s="24" t="s">
        <v>205</v>
      </c>
      <c r="B79" s="68" t="s">
        <v>199</v>
      </c>
      <c r="C79" s="26" t="s">
        <v>282</v>
      </c>
      <c r="D79" s="27">
        <v>456200</v>
      </c>
      <c r="E79" s="69">
        <v>456200</v>
      </c>
      <c r="F79" s="70" t="str">
        <f aca="true" t="shared" si="2" ref="F79:F110">IF(OR(D79="-",E79=D79),"-",D79-IF(E79="-",0,E79))</f>
        <v>-</v>
      </c>
    </row>
    <row r="80" spans="1:6" ht="12.75">
      <c r="A80" s="24" t="s">
        <v>172</v>
      </c>
      <c r="B80" s="68" t="s">
        <v>199</v>
      </c>
      <c r="C80" s="26" t="s">
        <v>283</v>
      </c>
      <c r="D80" s="27">
        <v>456200</v>
      </c>
      <c r="E80" s="69">
        <v>456200</v>
      </c>
      <c r="F80" s="70" t="str">
        <f t="shared" si="2"/>
        <v>-</v>
      </c>
    </row>
    <row r="81" spans="1:6" ht="12.75">
      <c r="A81" s="24" t="s">
        <v>205</v>
      </c>
      <c r="B81" s="68" t="s">
        <v>199</v>
      </c>
      <c r="C81" s="26" t="s">
        <v>284</v>
      </c>
      <c r="D81" s="27">
        <v>5500</v>
      </c>
      <c r="E81" s="69">
        <v>5500</v>
      </c>
      <c r="F81" s="70" t="str">
        <f t="shared" si="2"/>
        <v>-</v>
      </c>
    </row>
    <row r="82" spans="1:6" ht="12.75">
      <c r="A82" s="24" t="s">
        <v>205</v>
      </c>
      <c r="B82" s="68" t="s">
        <v>199</v>
      </c>
      <c r="C82" s="26" t="s">
        <v>285</v>
      </c>
      <c r="D82" s="27">
        <v>5500</v>
      </c>
      <c r="E82" s="69">
        <v>5500</v>
      </c>
      <c r="F82" s="70" t="str">
        <f t="shared" si="2"/>
        <v>-</v>
      </c>
    </row>
    <row r="83" spans="1:6" ht="12.75">
      <c r="A83" s="24" t="s">
        <v>205</v>
      </c>
      <c r="B83" s="68" t="s">
        <v>199</v>
      </c>
      <c r="C83" s="26" t="s">
        <v>286</v>
      </c>
      <c r="D83" s="27">
        <v>5500</v>
      </c>
      <c r="E83" s="69">
        <v>5500</v>
      </c>
      <c r="F83" s="70" t="str">
        <f t="shared" si="2"/>
        <v>-</v>
      </c>
    </row>
    <row r="84" spans="1:6" ht="21">
      <c r="A84" s="24" t="s">
        <v>221</v>
      </c>
      <c r="B84" s="68" t="s">
        <v>199</v>
      </c>
      <c r="C84" s="26" t="s">
        <v>287</v>
      </c>
      <c r="D84" s="27">
        <v>5500</v>
      </c>
      <c r="E84" s="69">
        <v>5500</v>
      </c>
      <c r="F84" s="70" t="str">
        <f t="shared" si="2"/>
        <v>-</v>
      </c>
    </row>
    <row r="85" spans="1:6" ht="12.75">
      <c r="A85" s="56" t="s">
        <v>288</v>
      </c>
      <c r="B85" s="57" t="s">
        <v>199</v>
      </c>
      <c r="C85" s="58" t="s">
        <v>289</v>
      </c>
      <c r="D85" s="59">
        <v>6711606</v>
      </c>
      <c r="E85" s="60">
        <v>6142306.87</v>
      </c>
      <c r="F85" s="61">
        <f t="shared" si="2"/>
        <v>569299.1299999999</v>
      </c>
    </row>
    <row r="86" spans="1:6" ht="12.75">
      <c r="A86" s="56" t="s">
        <v>290</v>
      </c>
      <c r="B86" s="57" t="s">
        <v>199</v>
      </c>
      <c r="C86" s="58" t="s">
        <v>291</v>
      </c>
      <c r="D86" s="59">
        <v>6711606</v>
      </c>
      <c r="E86" s="60">
        <v>6142306.87</v>
      </c>
      <c r="F86" s="61">
        <f t="shared" si="2"/>
        <v>569299.1299999999</v>
      </c>
    </row>
    <row r="87" spans="1:6" ht="12.75">
      <c r="A87" s="24" t="s">
        <v>205</v>
      </c>
      <c r="B87" s="68" t="s">
        <v>199</v>
      </c>
      <c r="C87" s="26" t="s">
        <v>292</v>
      </c>
      <c r="D87" s="27">
        <v>6711606</v>
      </c>
      <c r="E87" s="69">
        <v>6142306.87</v>
      </c>
      <c r="F87" s="70">
        <f t="shared" si="2"/>
        <v>569299.1299999999</v>
      </c>
    </row>
    <row r="88" spans="1:6" ht="12.75">
      <c r="A88" s="24" t="s">
        <v>205</v>
      </c>
      <c r="B88" s="68" t="s">
        <v>199</v>
      </c>
      <c r="C88" s="26" t="s">
        <v>293</v>
      </c>
      <c r="D88" s="27">
        <v>6636606</v>
      </c>
      <c r="E88" s="69">
        <v>6142306.87</v>
      </c>
      <c r="F88" s="70">
        <f t="shared" si="2"/>
        <v>494299.1299999999</v>
      </c>
    </row>
    <row r="89" spans="1:6" ht="12.75">
      <c r="A89" s="24" t="s">
        <v>205</v>
      </c>
      <c r="B89" s="68" t="s">
        <v>199</v>
      </c>
      <c r="C89" s="26" t="s">
        <v>294</v>
      </c>
      <c r="D89" s="27">
        <v>1282884</v>
      </c>
      <c r="E89" s="69">
        <v>910463.87</v>
      </c>
      <c r="F89" s="70">
        <f t="shared" si="2"/>
        <v>372420.13</v>
      </c>
    </row>
    <row r="90" spans="1:6" ht="21">
      <c r="A90" s="24" t="s">
        <v>221</v>
      </c>
      <c r="B90" s="68" t="s">
        <v>199</v>
      </c>
      <c r="C90" s="26" t="s">
        <v>295</v>
      </c>
      <c r="D90" s="27">
        <v>1282884</v>
      </c>
      <c r="E90" s="69">
        <v>910463.87</v>
      </c>
      <c r="F90" s="70">
        <f t="shared" si="2"/>
        <v>372420.13</v>
      </c>
    </row>
    <row r="91" spans="1:6" ht="12.75">
      <c r="A91" s="24" t="s">
        <v>205</v>
      </c>
      <c r="B91" s="68" t="s">
        <v>199</v>
      </c>
      <c r="C91" s="26" t="s">
        <v>296</v>
      </c>
      <c r="D91" s="27">
        <v>4395900</v>
      </c>
      <c r="E91" s="69">
        <v>4290894</v>
      </c>
      <c r="F91" s="70">
        <f t="shared" si="2"/>
        <v>105006</v>
      </c>
    </row>
    <row r="92" spans="1:6" ht="21">
      <c r="A92" s="24" t="s">
        <v>297</v>
      </c>
      <c r="B92" s="68" t="s">
        <v>199</v>
      </c>
      <c r="C92" s="26" t="s">
        <v>298</v>
      </c>
      <c r="D92" s="27">
        <v>4395900</v>
      </c>
      <c r="E92" s="69">
        <v>4290894</v>
      </c>
      <c r="F92" s="70">
        <f t="shared" si="2"/>
        <v>105006</v>
      </c>
    </row>
    <row r="93" spans="1:6" ht="12.75">
      <c r="A93" s="24" t="s">
        <v>205</v>
      </c>
      <c r="B93" s="68" t="s">
        <v>199</v>
      </c>
      <c r="C93" s="26" t="s">
        <v>299</v>
      </c>
      <c r="D93" s="27">
        <v>286600</v>
      </c>
      <c r="E93" s="69">
        <v>285166.88</v>
      </c>
      <c r="F93" s="70">
        <f t="shared" si="2"/>
        <v>1433.1199999999953</v>
      </c>
    </row>
    <row r="94" spans="1:6" ht="21">
      <c r="A94" s="24" t="s">
        <v>221</v>
      </c>
      <c r="B94" s="68" t="s">
        <v>199</v>
      </c>
      <c r="C94" s="26" t="s">
        <v>300</v>
      </c>
      <c r="D94" s="27">
        <v>286600</v>
      </c>
      <c r="E94" s="69">
        <v>285166.88</v>
      </c>
      <c r="F94" s="70">
        <f t="shared" si="2"/>
        <v>1433.1199999999953</v>
      </c>
    </row>
    <row r="95" spans="1:6" ht="12.75">
      <c r="A95" s="24" t="s">
        <v>205</v>
      </c>
      <c r="B95" s="68" t="s">
        <v>199</v>
      </c>
      <c r="C95" s="26" t="s">
        <v>301</v>
      </c>
      <c r="D95" s="27">
        <v>646300</v>
      </c>
      <c r="E95" s="69">
        <v>630985</v>
      </c>
      <c r="F95" s="70">
        <f t="shared" si="2"/>
        <v>15315</v>
      </c>
    </row>
    <row r="96" spans="1:6" ht="21">
      <c r="A96" s="24" t="s">
        <v>297</v>
      </c>
      <c r="B96" s="68" t="s">
        <v>199</v>
      </c>
      <c r="C96" s="26" t="s">
        <v>302</v>
      </c>
      <c r="D96" s="27">
        <v>646300</v>
      </c>
      <c r="E96" s="69">
        <v>630985</v>
      </c>
      <c r="F96" s="70">
        <f t="shared" si="2"/>
        <v>15315</v>
      </c>
    </row>
    <row r="97" spans="1:6" ht="12.75">
      <c r="A97" s="24" t="s">
        <v>205</v>
      </c>
      <c r="B97" s="68" t="s">
        <v>199</v>
      </c>
      <c r="C97" s="26" t="s">
        <v>303</v>
      </c>
      <c r="D97" s="27">
        <v>24922</v>
      </c>
      <c r="E97" s="69">
        <v>24797.12</v>
      </c>
      <c r="F97" s="70">
        <f t="shared" si="2"/>
        <v>124.88000000000102</v>
      </c>
    </row>
    <row r="98" spans="1:6" ht="21">
      <c r="A98" s="24" t="s">
        <v>221</v>
      </c>
      <c r="B98" s="68" t="s">
        <v>199</v>
      </c>
      <c r="C98" s="26" t="s">
        <v>304</v>
      </c>
      <c r="D98" s="27">
        <v>24922</v>
      </c>
      <c r="E98" s="69">
        <v>24797.12</v>
      </c>
      <c r="F98" s="70">
        <f t="shared" si="2"/>
        <v>124.88000000000102</v>
      </c>
    </row>
    <row r="99" spans="1:6" ht="12.75">
      <c r="A99" s="24" t="s">
        <v>205</v>
      </c>
      <c r="B99" s="68" t="s">
        <v>199</v>
      </c>
      <c r="C99" s="26" t="s">
        <v>305</v>
      </c>
      <c r="D99" s="27">
        <v>75000</v>
      </c>
      <c r="E99" s="69" t="s">
        <v>45</v>
      </c>
      <c r="F99" s="70">
        <f t="shared" si="2"/>
        <v>75000</v>
      </c>
    </row>
    <row r="100" spans="1:6" ht="12.75">
      <c r="A100" s="24" t="s">
        <v>205</v>
      </c>
      <c r="B100" s="68" t="s">
        <v>199</v>
      </c>
      <c r="C100" s="26" t="s">
        <v>306</v>
      </c>
      <c r="D100" s="27">
        <v>75000</v>
      </c>
      <c r="E100" s="69" t="s">
        <v>45</v>
      </c>
      <c r="F100" s="70">
        <f t="shared" si="2"/>
        <v>75000</v>
      </c>
    </row>
    <row r="101" spans="1:6" ht="21">
      <c r="A101" s="24" t="s">
        <v>221</v>
      </c>
      <c r="B101" s="68" t="s">
        <v>199</v>
      </c>
      <c r="C101" s="26" t="s">
        <v>307</v>
      </c>
      <c r="D101" s="27">
        <v>75000</v>
      </c>
      <c r="E101" s="69" t="s">
        <v>45</v>
      </c>
      <c r="F101" s="70">
        <f t="shared" si="2"/>
        <v>75000</v>
      </c>
    </row>
    <row r="102" spans="1:6" ht="12.75">
      <c r="A102" s="56" t="s">
        <v>308</v>
      </c>
      <c r="B102" s="57" t="s">
        <v>199</v>
      </c>
      <c r="C102" s="58" t="s">
        <v>309</v>
      </c>
      <c r="D102" s="59">
        <v>2153753</v>
      </c>
      <c r="E102" s="60">
        <v>2153671.88</v>
      </c>
      <c r="F102" s="61">
        <f t="shared" si="2"/>
        <v>81.12000000011176</v>
      </c>
    </row>
    <row r="103" spans="1:6" ht="12.75">
      <c r="A103" s="56" t="s">
        <v>310</v>
      </c>
      <c r="B103" s="57" t="s">
        <v>199</v>
      </c>
      <c r="C103" s="58" t="s">
        <v>311</v>
      </c>
      <c r="D103" s="59">
        <v>293200</v>
      </c>
      <c r="E103" s="60">
        <v>293180</v>
      </c>
      <c r="F103" s="61">
        <f t="shared" si="2"/>
        <v>20</v>
      </c>
    </row>
    <row r="104" spans="1:6" ht="12.75">
      <c r="A104" s="24" t="s">
        <v>205</v>
      </c>
      <c r="B104" s="68" t="s">
        <v>199</v>
      </c>
      <c r="C104" s="26" t="s">
        <v>312</v>
      </c>
      <c r="D104" s="27">
        <v>293200</v>
      </c>
      <c r="E104" s="69">
        <v>293180</v>
      </c>
      <c r="F104" s="70">
        <f t="shared" si="2"/>
        <v>20</v>
      </c>
    </row>
    <row r="105" spans="1:6" ht="12.75">
      <c r="A105" s="24" t="s">
        <v>205</v>
      </c>
      <c r="B105" s="68" t="s">
        <v>199</v>
      </c>
      <c r="C105" s="26" t="s">
        <v>313</v>
      </c>
      <c r="D105" s="27">
        <v>293200</v>
      </c>
      <c r="E105" s="69">
        <v>293180</v>
      </c>
      <c r="F105" s="70">
        <f t="shared" si="2"/>
        <v>20</v>
      </c>
    </row>
    <row r="106" spans="1:6" ht="12.75">
      <c r="A106" s="24" t="s">
        <v>205</v>
      </c>
      <c r="B106" s="68" t="s">
        <v>199</v>
      </c>
      <c r="C106" s="26" t="s">
        <v>314</v>
      </c>
      <c r="D106" s="27">
        <v>293200</v>
      </c>
      <c r="E106" s="69">
        <v>293180</v>
      </c>
      <c r="F106" s="70">
        <f t="shared" si="2"/>
        <v>20</v>
      </c>
    </row>
    <row r="107" spans="1:6" ht="21">
      <c r="A107" s="24" t="s">
        <v>221</v>
      </c>
      <c r="B107" s="68" t="s">
        <v>199</v>
      </c>
      <c r="C107" s="26" t="s">
        <v>315</v>
      </c>
      <c r="D107" s="27">
        <v>293200</v>
      </c>
      <c r="E107" s="69">
        <v>293180</v>
      </c>
      <c r="F107" s="70">
        <f t="shared" si="2"/>
        <v>20</v>
      </c>
    </row>
    <row r="108" spans="1:6" ht="12.75">
      <c r="A108" s="56" t="s">
        <v>316</v>
      </c>
      <c r="B108" s="57" t="s">
        <v>199</v>
      </c>
      <c r="C108" s="58" t="s">
        <v>317</v>
      </c>
      <c r="D108" s="59">
        <v>1860553</v>
      </c>
      <c r="E108" s="60">
        <v>1860491.88</v>
      </c>
      <c r="F108" s="61">
        <f t="shared" si="2"/>
        <v>61.12000000011176</v>
      </c>
    </row>
    <row r="109" spans="1:6" ht="12.75">
      <c r="A109" s="24" t="s">
        <v>205</v>
      </c>
      <c r="B109" s="68" t="s">
        <v>199</v>
      </c>
      <c r="C109" s="26" t="s">
        <v>318</v>
      </c>
      <c r="D109" s="27">
        <v>1860553</v>
      </c>
      <c r="E109" s="69">
        <v>1860491.88</v>
      </c>
      <c r="F109" s="70">
        <f t="shared" si="2"/>
        <v>61.12000000011176</v>
      </c>
    </row>
    <row r="110" spans="1:6" ht="12.75">
      <c r="A110" s="24" t="s">
        <v>205</v>
      </c>
      <c r="B110" s="68" t="s">
        <v>199</v>
      </c>
      <c r="C110" s="26" t="s">
        <v>319</v>
      </c>
      <c r="D110" s="27">
        <v>1860553</v>
      </c>
      <c r="E110" s="69">
        <v>1860491.88</v>
      </c>
      <c r="F110" s="70">
        <f t="shared" si="2"/>
        <v>61.12000000011176</v>
      </c>
    </row>
    <row r="111" spans="1:6" ht="12.75">
      <c r="A111" s="24" t="s">
        <v>205</v>
      </c>
      <c r="B111" s="68" t="s">
        <v>199</v>
      </c>
      <c r="C111" s="26" t="s">
        <v>320</v>
      </c>
      <c r="D111" s="27">
        <v>1667795</v>
      </c>
      <c r="E111" s="69">
        <v>1667734.28</v>
      </c>
      <c r="F111" s="70">
        <f aca="true" t="shared" si="3" ref="F111:F142">IF(OR(D111="-",E111=D111),"-",D111-IF(E111="-",0,E111))</f>
        <v>60.71999999997206</v>
      </c>
    </row>
    <row r="112" spans="1:6" ht="21">
      <c r="A112" s="24" t="s">
        <v>221</v>
      </c>
      <c r="B112" s="68" t="s">
        <v>199</v>
      </c>
      <c r="C112" s="26" t="s">
        <v>321</v>
      </c>
      <c r="D112" s="27">
        <v>1667795</v>
      </c>
      <c r="E112" s="69">
        <v>1667734.28</v>
      </c>
      <c r="F112" s="70">
        <f t="shared" si="3"/>
        <v>60.71999999997206</v>
      </c>
    </row>
    <row r="113" spans="1:6" ht="12.75">
      <c r="A113" s="24" t="s">
        <v>205</v>
      </c>
      <c r="B113" s="68" t="s">
        <v>199</v>
      </c>
      <c r="C113" s="26" t="s">
        <v>322</v>
      </c>
      <c r="D113" s="27">
        <v>192758</v>
      </c>
      <c r="E113" s="69">
        <v>192757.6</v>
      </c>
      <c r="F113" s="70">
        <f t="shared" si="3"/>
        <v>0.39999999999417923</v>
      </c>
    </row>
    <row r="114" spans="1:6" ht="21">
      <c r="A114" s="24" t="s">
        <v>221</v>
      </c>
      <c r="B114" s="68" t="s">
        <v>199</v>
      </c>
      <c r="C114" s="26" t="s">
        <v>323</v>
      </c>
      <c r="D114" s="27">
        <v>192758</v>
      </c>
      <c r="E114" s="69">
        <v>192757.6</v>
      </c>
      <c r="F114" s="70">
        <f t="shared" si="3"/>
        <v>0.39999999999417923</v>
      </c>
    </row>
    <row r="115" spans="1:6" ht="12.75">
      <c r="A115" s="56" t="s">
        <v>324</v>
      </c>
      <c r="B115" s="57" t="s">
        <v>199</v>
      </c>
      <c r="C115" s="58" t="s">
        <v>325</v>
      </c>
      <c r="D115" s="59">
        <v>15036054</v>
      </c>
      <c r="E115" s="60">
        <v>14587478.71</v>
      </c>
      <c r="F115" s="61">
        <f t="shared" si="3"/>
        <v>448575.2899999991</v>
      </c>
    </row>
    <row r="116" spans="1:6" ht="12.75">
      <c r="A116" s="56" t="s">
        <v>326</v>
      </c>
      <c r="B116" s="57" t="s">
        <v>199</v>
      </c>
      <c r="C116" s="58" t="s">
        <v>327</v>
      </c>
      <c r="D116" s="59">
        <v>15036054</v>
      </c>
      <c r="E116" s="60">
        <v>14587478.71</v>
      </c>
      <c r="F116" s="61">
        <f t="shared" si="3"/>
        <v>448575.2899999991</v>
      </c>
    </row>
    <row r="117" spans="1:6" ht="12.75">
      <c r="A117" s="24" t="s">
        <v>205</v>
      </c>
      <c r="B117" s="68" t="s">
        <v>199</v>
      </c>
      <c r="C117" s="26" t="s">
        <v>328</v>
      </c>
      <c r="D117" s="27">
        <v>14886054</v>
      </c>
      <c r="E117" s="69">
        <v>14437478.71</v>
      </c>
      <c r="F117" s="70">
        <f t="shared" si="3"/>
        <v>448575.2899999991</v>
      </c>
    </row>
    <row r="118" spans="1:6" ht="12.75">
      <c r="A118" s="24" t="s">
        <v>205</v>
      </c>
      <c r="B118" s="68" t="s">
        <v>199</v>
      </c>
      <c r="C118" s="26" t="s">
        <v>329</v>
      </c>
      <c r="D118" s="27">
        <v>14886054</v>
      </c>
      <c r="E118" s="69">
        <v>14437478.71</v>
      </c>
      <c r="F118" s="70">
        <f t="shared" si="3"/>
        <v>448575.2899999991</v>
      </c>
    </row>
    <row r="119" spans="1:6" ht="12.75">
      <c r="A119" s="24" t="s">
        <v>205</v>
      </c>
      <c r="B119" s="68" t="s">
        <v>199</v>
      </c>
      <c r="C119" s="26" t="s">
        <v>330</v>
      </c>
      <c r="D119" s="27">
        <v>5619700</v>
      </c>
      <c r="E119" s="69">
        <v>5618860.71</v>
      </c>
      <c r="F119" s="70">
        <f t="shared" si="3"/>
        <v>839.2900000000373</v>
      </c>
    </row>
    <row r="120" spans="1:6" ht="30.75">
      <c r="A120" s="24" t="s">
        <v>331</v>
      </c>
      <c r="B120" s="68" t="s">
        <v>199</v>
      </c>
      <c r="C120" s="26" t="s">
        <v>332</v>
      </c>
      <c r="D120" s="27">
        <v>5619700</v>
      </c>
      <c r="E120" s="69">
        <v>5618860.71</v>
      </c>
      <c r="F120" s="70">
        <f t="shared" si="3"/>
        <v>839.2900000000373</v>
      </c>
    </row>
    <row r="121" spans="1:6" ht="12.75">
      <c r="A121" s="24" t="s">
        <v>205</v>
      </c>
      <c r="B121" s="68" t="s">
        <v>199</v>
      </c>
      <c r="C121" s="26" t="s">
        <v>333</v>
      </c>
      <c r="D121" s="27">
        <v>50000</v>
      </c>
      <c r="E121" s="69">
        <v>50000</v>
      </c>
      <c r="F121" s="70" t="str">
        <f t="shared" si="3"/>
        <v>-</v>
      </c>
    </row>
    <row r="122" spans="1:6" ht="12.75">
      <c r="A122" s="24" t="s">
        <v>334</v>
      </c>
      <c r="B122" s="68" t="s">
        <v>199</v>
      </c>
      <c r="C122" s="26" t="s">
        <v>335</v>
      </c>
      <c r="D122" s="27">
        <v>50000</v>
      </c>
      <c r="E122" s="69">
        <v>50000</v>
      </c>
      <c r="F122" s="70" t="str">
        <f t="shared" si="3"/>
        <v>-</v>
      </c>
    </row>
    <row r="123" spans="1:6" ht="12.75">
      <c r="A123" s="24" t="s">
        <v>205</v>
      </c>
      <c r="B123" s="68" t="s">
        <v>199</v>
      </c>
      <c r="C123" s="26" t="s">
        <v>336</v>
      </c>
      <c r="D123" s="27">
        <v>7922200</v>
      </c>
      <c r="E123" s="69">
        <v>7474464.56</v>
      </c>
      <c r="F123" s="70">
        <f t="shared" si="3"/>
        <v>447735.4400000004</v>
      </c>
    </row>
    <row r="124" spans="1:6" ht="12.75">
      <c r="A124" s="24" t="s">
        <v>337</v>
      </c>
      <c r="B124" s="68" t="s">
        <v>199</v>
      </c>
      <c r="C124" s="26" t="s">
        <v>338</v>
      </c>
      <c r="D124" s="27">
        <v>7922200</v>
      </c>
      <c r="E124" s="69">
        <v>7474464.56</v>
      </c>
      <c r="F124" s="70">
        <f t="shared" si="3"/>
        <v>447735.4400000004</v>
      </c>
    </row>
    <row r="125" spans="1:6" ht="12.75">
      <c r="A125" s="24" t="s">
        <v>205</v>
      </c>
      <c r="B125" s="68" t="s">
        <v>199</v>
      </c>
      <c r="C125" s="26" t="s">
        <v>339</v>
      </c>
      <c r="D125" s="27">
        <v>592600</v>
      </c>
      <c r="E125" s="69">
        <v>592600</v>
      </c>
      <c r="F125" s="70" t="str">
        <f t="shared" si="3"/>
        <v>-</v>
      </c>
    </row>
    <row r="126" spans="1:6" ht="30.75">
      <c r="A126" s="24" t="s">
        <v>331</v>
      </c>
      <c r="B126" s="68" t="s">
        <v>199</v>
      </c>
      <c r="C126" s="26" t="s">
        <v>340</v>
      </c>
      <c r="D126" s="27">
        <v>592600</v>
      </c>
      <c r="E126" s="69">
        <v>592600</v>
      </c>
      <c r="F126" s="70" t="str">
        <f t="shared" si="3"/>
        <v>-</v>
      </c>
    </row>
    <row r="127" spans="1:6" ht="12.75">
      <c r="A127" s="24" t="s">
        <v>205</v>
      </c>
      <c r="B127" s="68" t="s">
        <v>199</v>
      </c>
      <c r="C127" s="26" t="s">
        <v>341</v>
      </c>
      <c r="D127" s="27">
        <v>649954</v>
      </c>
      <c r="E127" s="69">
        <v>649953.44</v>
      </c>
      <c r="F127" s="70">
        <f t="shared" si="3"/>
        <v>0.5600000000558794</v>
      </c>
    </row>
    <row r="128" spans="1:6" ht="12.75">
      <c r="A128" s="24" t="s">
        <v>337</v>
      </c>
      <c r="B128" s="68" t="s">
        <v>199</v>
      </c>
      <c r="C128" s="26" t="s">
        <v>342</v>
      </c>
      <c r="D128" s="27">
        <v>649954</v>
      </c>
      <c r="E128" s="69">
        <v>649953.44</v>
      </c>
      <c r="F128" s="70">
        <f t="shared" si="3"/>
        <v>0.5600000000558794</v>
      </c>
    </row>
    <row r="129" spans="1:6" ht="12.75">
      <c r="A129" s="24" t="s">
        <v>205</v>
      </c>
      <c r="B129" s="68" t="s">
        <v>199</v>
      </c>
      <c r="C129" s="26" t="s">
        <v>343</v>
      </c>
      <c r="D129" s="27">
        <v>51600</v>
      </c>
      <c r="E129" s="69">
        <v>51600</v>
      </c>
      <c r="F129" s="70" t="str">
        <f t="shared" si="3"/>
        <v>-</v>
      </c>
    </row>
    <row r="130" spans="1:6" ht="30.75">
      <c r="A130" s="24" t="s">
        <v>331</v>
      </c>
      <c r="B130" s="68" t="s">
        <v>199</v>
      </c>
      <c r="C130" s="26" t="s">
        <v>344</v>
      </c>
      <c r="D130" s="27">
        <v>51600</v>
      </c>
      <c r="E130" s="69">
        <v>51600</v>
      </c>
      <c r="F130" s="70" t="str">
        <f t="shared" si="3"/>
        <v>-</v>
      </c>
    </row>
    <row r="131" spans="1:6" ht="12.75">
      <c r="A131" s="24" t="s">
        <v>205</v>
      </c>
      <c r="B131" s="68" t="s">
        <v>199</v>
      </c>
      <c r="C131" s="26" t="s">
        <v>345</v>
      </c>
      <c r="D131" s="27">
        <v>150000</v>
      </c>
      <c r="E131" s="69">
        <v>150000</v>
      </c>
      <c r="F131" s="70" t="str">
        <f t="shared" si="3"/>
        <v>-</v>
      </c>
    </row>
    <row r="132" spans="1:6" ht="12.75">
      <c r="A132" s="24" t="s">
        <v>205</v>
      </c>
      <c r="B132" s="68" t="s">
        <v>199</v>
      </c>
      <c r="C132" s="26" t="s">
        <v>346</v>
      </c>
      <c r="D132" s="27">
        <v>150000</v>
      </c>
      <c r="E132" s="69">
        <v>150000</v>
      </c>
      <c r="F132" s="70" t="str">
        <f t="shared" si="3"/>
        <v>-</v>
      </c>
    </row>
    <row r="133" spans="1:6" ht="12.75">
      <c r="A133" s="24" t="s">
        <v>205</v>
      </c>
      <c r="B133" s="68" t="s">
        <v>199</v>
      </c>
      <c r="C133" s="26" t="s">
        <v>347</v>
      </c>
      <c r="D133" s="27">
        <v>150000</v>
      </c>
      <c r="E133" s="69">
        <v>150000</v>
      </c>
      <c r="F133" s="70" t="str">
        <f t="shared" si="3"/>
        <v>-</v>
      </c>
    </row>
    <row r="134" spans="1:6" ht="12.75">
      <c r="A134" s="24" t="s">
        <v>337</v>
      </c>
      <c r="B134" s="68" t="s">
        <v>199</v>
      </c>
      <c r="C134" s="26" t="s">
        <v>348</v>
      </c>
      <c r="D134" s="27">
        <v>150000</v>
      </c>
      <c r="E134" s="69">
        <v>150000</v>
      </c>
      <c r="F134" s="70" t="str">
        <f t="shared" si="3"/>
        <v>-</v>
      </c>
    </row>
    <row r="135" spans="1:6" ht="12.75">
      <c r="A135" s="56" t="s">
        <v>349</v>
      </c>
      <c r="B135" s="57" t="s">
        <v>199</v>
      </c>
      <c r="C135" s="58" t="s">
        <v>350</v>
      </c>
      <c r="D135" s="59">
        <v>62797</v>
      </c>
      <c r="E135" s="60">
        <v>62778.82</v>
      </c>
      <c r="F135" s="61">
        <f t="shared" si="3"/>
        <v>18.18000000000029</v>
      </c>
    </row>
    <row r="136" spans="1:6" ht="12.75">
      <c r="A136" s="56" t="s">
        <v>351</v>
      </c>
      <c r="B136" s="57" t="s">
        <v>199</v>
      </c>
      <c r="C136" s="58" t="s">
        <v>352</v>
      </c>
      <c r="D136" s="59">
        <v>54550</v>
      </c>
      <c r="E136" s="60">
        <v>54531.82</v>
      </c>
      <c r="F136" s="61">
        <f t="shared" si="3"/>
        <v>18.18000000000029</v>
      </c>
    </row>
    <row r="137" spans="1:6" ht="12.75">
      <c r="A137" s="24" t="s">
        <v>205</v>
      </c>
      <c r="B137" s="68" t="s">
        <v>199</v>
      </c>
      <c r="C137" s="26" t="s">
        <v>353</v>
      </c>
      <c r="D137" s="27">
        <v>54550</v>
      </c>
      <c r="E137" s="69">
        <v>54531.82</v>
      </c>
      <c r="F137" s="70">
        <f t="shared" si="3"/>
        <v>18.18000000000029</v>
      </c>
    </row>
    <row r="138" spans="1:6" ht="12.75">
      <c r="A138" s="24" t="s">
        <v>205</v>
      </c>
      <c r="B138" s="68" t="s">
        <v>199</v>
      </c>
      <c r="C138" s="26" t="s">
        <v>354</v>
      </c>
      <c r="D138" s="27">
        <v>54550</v>
      </c>
      <c r="E138" s="69">
        <v>54531.82</v>
      </c>
      <c r="F138" s="70">
        <f t="shared" si="3"/>
        <v>18.18000000000029</v>
      </c>
    </row>
    <row r="139" spans="1:6" ht="12.75">
      <c r="A139" s="24" t="s">
        <v>205</v>
      </c>
      <c r="B139" s="68" t="s">
        <v>199</v>
      </c>
      <c r="C139" s="26" t="s">
        <v>355</v>
      </c>
      <c r="D139" s="27">
        <v>54550</v>
      </c>
      <c r="E139" s="69">
        <v>54531.82</v>
      </c>
      <c r="F139" s="70">
        <f t="shared" si="3"/>
        <v>18.18000000000029</v>
      </c>
    </row>
    <row r="140" spans="1:6" ht="12.75">
      <c r="A140" s="24" t="s">
        <v>356</v>
      </c>
      <c r="B140" s="68" t="s">
        <v>199</v>
      </c>
      <c r="C140" s="26" t="s">
        <v>357</v>
      </c>
      <c r="D140" s="27">
        <v>54550</v>
      </c>
      <c r="E140" s="69">
        <v>54531.82</v>
      </c>
      <c r="F140" s="70">
        <f t="shared" si="3"/>
        <v>18.18000000000029</v>
      </c>
    </row>
    <row r="141" spans="1:6" ht="12.75">
      <c r="A141" s="56" t="s">
        <v>358</v>
      </c>
      <c r="B141" s="57" t="s">
        <v>199</v>
      </c>
      <c r="C141" s="58" t="s">
        <v>359</v>
      </c>
      <c r="D141" s="59">
        <v>8247</v>
      </c>
      <c r="E141" s="60">
        <v>8247</v>
      </c>
      <c r="F141" s="61" t="str">
        <f t="shared" si="3"/>
        <v>-</v>
      </c>
    </row>
    <row r="142" spans="1:6" ht="12.75">
      <c r="A142" s="24" t="s">
        <v>205</v>
      </c>
      <c r="B142" s="68" t="s">
        <v>199</v>
      </c>
      <c r="C142" s="26" t="s">
        <v>360</v>
      </c>
      <c r="D142" s="27">
        <v>8247</v>
      </c>
      <c r="E142" s="69">
        <v>8247</v>
      </c>
      <c r="F142" s="70" t="str">
        <f t="shared" si="3"/>
        <v>-</v>
      </c>
    </row>
    <row r="143" spans="1:6" ht="12.75">
      <c r="A143" s="24" t="s">
        <v>205</v>
      </c>
      <c r="B143" s="68" t="s">
        <v>199</v>
      </c>
      <c r="C143" s="26" t="s">
        <v>361</v>
      </c>
      <c r="D143" s="27">
        <v>8247</v>
      </c>
      <c r="E143" s="69">
        <v>8247</v>
      </c>
      <c r="F143" s="70" t="str">
        <f>IF(OR(D143="-",E143=D143),"-",D143-IF(E143="-",0,E143))</f>
        <v>-</v>
      </c>
    </row>
    <row r="144" spans="1:6" ht="12.75">
      <c r="A144" s="24" t="s">
        <v>205</v>
      </c>
      <c r="B144" s="68" t="s">
        <v>199</v>
      </c>
      <c r="C144" s="26" t="s">
        <v>362</v>
      </c>
      <c r="D144" s="27">
        <v>8247</v>
      </c>
      <c r="E144" s="69">
        <v>8247</v>
      </c>
      <c r="F144" s="70" t="str">
        <f>IF(OR(D144="-",E144=D144),"-",D144-IF(E144="-",0,E144))</f>
        <v>-</v>
      </c>
    </row>
    <row r="145" spans="1:6" ht="12.75">
      <c r="A145" s="24" t="s">
        <v>363</v>
      </c>
      <c r="B145" s="68" t="s">
        <v>199</v>
      </c>
      <c r="C145" s="26" t="s">
        <v>364</v>
      </c>
      <c r="D145" s="27">
        <v>8247</v>
      </c>
      <c r="E145" s="69">
        <v>8247</v>
      </c>
      <c r="F145" s="70" t="str">
        <f>IF(OR(D145="-",E145=D145),"-",D145-IF(E145="-",0,E145))</f>
        <v>-</v>
      </c>
    </row>
    <row r="146" spans="1:6" ht="12.75">
      <c r="A146" s="56" t="s">
        <v>365</v>
      </c>
      <c r="B146" s="57" t="s">
        <v>199</v>
      </c>
      <c r="C146" s="58" t="s">
        <v>366</v>
      </c>
      <c r="D146" s="59">
        <v>99000</v>
      </c>
      <c r="E146" s="60">
        <v>99000</v>
      </c>
      <c r="F146" s="61" t="str">
        <f>IF(OR(D146="-",E146=D146),"-",D146-IF(E146="-",0,E146))</f>
        <v>-</v>
      </c>
    </row>
    <row r="147" spans="1:6" ht="12.75">
      <c r="A147" s="56" t="s">
        <v>367</v>
      </c>
      <c r="B147" s="57" t="s">
        <v>199</v>
      </c>
      <c r="C147" s="58" t="s">
        <v>368</v>
      </c>
      <c r="D147" s="59">
        <v>99000</v>
      </c>
      <c r="E147" s="60">
        <v>99000</v>
      </c>
      <c r="F147" s="61" t="str">
        <f>IF(OR(D147="-",E147=D147),"-",D147-IF(E147="-",0,E147))</f>
        <v>-</v>
      </c>
    </row>
    <row r="148" spans="1:6" ht="12.75">
      <c r="A148" s="24" t="s">
        <v>205</v>
      </c>
      <c r="B148" s="68" t="s">
        <v>199</v>
      </c>
      <c r="C148" s="26" t="s">
        <v>369</v>
      </c>
      <c r="D148" s="27">
        <v>99000</v>
      </c>
      <c r="E148" s="69">
        <v>99000</v>
      </c>
      <c r="F148" s="70" t="str">
        <f>IF(OR(D148="-",E148=D148),"-",D148-IF(E148="-",0,E148))</f>
        <v>-</v>
      </c>
    </row>
    <row r="149" spans="1:6" ht="12.75">
      <c r="A149" s="24" t="s">
        <v>205</v>
      </c>
      <c r="B149" s="68" t="s">
        <v>199</v>
      </c>
      <c r="C149" s="26" t="s">
        <v>370</v>
      </c>
      <c r="D149" s="27">
        <v>99000</v>
      </c>
      <c r="E149" s="69">
        <v>99000</v>
      </c>
      <c r="F149" s="70" t="str">
        <f>IF(OR(D149="-",E149=D149),"-",D149-IF(E149="-",0,E149))</f>
        <v>-</v>
      </c>
    </row>
    <row r="150" spans="1:6" ht="12.75">
      <c r="A150" s="24" t="s">
        <v>205</v>
      </c>
      <c r="B150" s="68" t="s">
        <v>199</v>
      </c>
      <c r="C150" s="26" t="s">
        <v>371</v>
      </c>
      <c r="D150" s="27">
        <v>99000</v>
      </c>
      <c r="E150" s="69">
        <v>99000</v>
      </c>
      <c r="F150" s="70" t="str">
        <f>IF(OR(D150="-",E150=D150),"-",D150-IF(E150="-",0,E150))</f>
        <v>-</v>
      </c>
    </row>
    <row r="151" spans="1:6" ht="21">
      <c r="A151" s="24" t="s">
        <v>221</v>
      </c>
      <c r="B151" s="68" t="s">
        <v>199</v>
      </c>
      <c r="C151" s="26" t="s">
        <v>372</v>
      </c>
      <c r="D151" s="27">
        <v>99000</v>
      </c>
      <c r="E151" s="69">
        <v>99000</v>
      </c>
      <c r="F151" s="70" t="str">
        <f>IF(OR(D151="-",E151=D151),"-",D151-IF(E151="-",0,E151))</f>
        <v>-</v>
      </c>
    </row>
    <row r="152" spans="1:6" ht="12.75">
      <c r="A152" s="56" t="s">
        <v>373</v>
      </c>
      <c r="B152" s="57" t="s">
        <v>199</v>
      </c>
      <c r="C152" s="58" t="s">
        <v>374</v>
      </c>
      <c r="D152" s="59">
        <v>411</v>
      </c>
      <c r="E152" s="60">
        <v>410.12</v>
      </c>
      <c r="F152" s="61">
        <f>IF(OR(D152="-",E152=D152),"-",D152-IF(E152="-",0,E152))</f>
        <v>0.8799999999999955</v>
      </c>
    </row>
    <row r="153" spans="1:6" ht="21">
      <c r="A153" s="56" t="s">
        <v>375</v>
      </c>
      <c r="B153" s="57" t="s">
        <v>199</v>
      </c>
      <c r="C153" s="58" t="s">
        <v>376</v>
      </c>
      <c r="D153" s="59">
        <v>411</v>
      </c>
      <c r="E153" s="60">
        <v>410.12</v>
      </c>
      <c r="F153" s="61">
        <f>IF(OR(D153="-",E153=D153),"-",D153-IF(E153="-",0,E153))</f>
        <v>0.8799999999999955</v>
      </c>
    </row>
    <row r="154" spans="1:6" ht="12.75">
      <c r="A154" s="24" t="s">
        <v>205</v>
      </c>
      <c r="B154" s="68" t="s">
        <v>199</v>
      </c>
      <c r="C154" s="26" t="s">
        <v>377</v>
      </c>
      <c r="D154" s="27">
        <v>411</v>
      </c>
      <c r="E154" s="69">
        <v>410.12</v>
      </c>
      <c r="F154" s="70">
        <f>IF(OR(D154="-",E154=D154),"-",D154-IF(E154="-",0,E154))</f>
        <v>0.8799999999999955</v>
      </c>
    </row>
    <row r="155" spans="1:6" ht="12.75">
      <c r="A155" s="24" t="s">
        <v>205</v>
      </c>
      <c r="B155" s="68" t="s">
        <v>199</v>
      </c>
      <c r="C155" s="26" t="s">
        <v>378</v>
      </c>
      <c r="D155" s="27">
        <v>411</v>
      </c>
      <c r="E155" s="69">
        <v>410.12</v>
      </c>
      <c r="F155" s="70">
        <f>IF(OR(D155="-",E155=D155),"-",D155-IF(E155="-",0,E155))</f>
        <v>0.8799999999999955</v>
      </c>
    </row>
    <row r="156" spans="1:6" ht="12.75">
      <c r="A156" s="24" t="s">
        <v>205</v>
      </c>
      <c r="B156" s="68" t="s">
        <v>199</v>
      </c>
      <c r="C156" s="26" t="s">
        <v>379</v>
      </c>
      <c r="D156" s="27">
        <v>411</v>
      </c>
      <c r="E156" s="69">
        <v>410.12</v>
      </c>
      <c r="F156" s="70">
        <f>IF(OR(D156="-",E156=D156),"-",D156-IF(E156="-",0,E156))</f>
        <v>0.8799999999999955</v>
      </c>
    </row>
    <row r="157" spans="1:6" ht="12.75">
      <c r="A157" s="24" t="s">
        <v>380</v>
      </c>
      <c r="B157" s="68" t="s">
        <v>199</v>
      </c>
      <c r="C157" s="26" t="s">
        <v>381</v>
      </c>
      <c r="D157" s="27">
        <v>411</v>
      </c>
      <c r="E157" s="69">
        <v>410.12</v>
      </c>
      <c r="F157" s="70">
        <f>IF(OR(D157="-",E157=D157),"-",D157-IF(E157="-",0,E157))</f>
        <v>0.8799999999999955</v>
      </c>
    </row>
    <row r="158" spans="1:6" ht="9" customHeight="1">
      <c r="A158" s="71"/>
      <c r="B158" s="72"/>
      <c r="C158" s="73"/>
      <c r="D158" s="74"/>
      <c r="E158" s="72"/>
      <c r="F158" s="72"/>
    </row>
    <row r="159" spans="1:6" ht="13.5" customHeight="1">
      <c r="A159" s="75" t="s">
        <v>382</v>
      </c>
      <c r="B159" s="76" t="s">
        <v>383</v>
      </c>
      <c r="C159" s="77" t="s">
        <v>200</v>
      </c>
      <c r="D159" s="78">
        <v>-1685931</v>
      </c>
      <c r="E159" s="78">
        <v>-1069772.96</v>
      </c>
      <c r="F159" s="79" t="s">
        <v>384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tabSelected="1" zoomScalePageLayoutView="0" workbookViewId="0" topLeftCell="A16">
      <selection activeCell="C30" sqref="C3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1" t="s">
        <v>385</v>
      </c>
      <c r="B1" s="121"/>
      <c r="C1" s="121"/>
      <c r="D1" s="121"/>
      <c r="E1" s="121"/>
      <c r="F1" s="121"/>
    </row>
    <row r="2" spans="1:6" ht="12.75" customHeight="1">
      <c r="A2" s="97" t="s">
        <v>386</v>
      </c>
      <c r="B2" s="97"/>
      <c r="C2" s="97"/>
      <c r="D2" s="97"/>
      <c r="E2" s="97"/>
      <c r="F2" s="97"/>
    </row>
    <row r="3" spans="1:6" ht="9" customHeight="1">
      <c r="A3" s="5"/>
      <c r="B3" s="80"/>
      <c r="C3" s="48"/>
      <c r="D3" s="9"/>
      <c r="E3" s="9"/>
      <c r="F3" s="48"/>
    </row>
    <row r="4" spans="1:6" ht="13.5" customHeight="1">
      <c r="A4" s="108" t="s">
        <v>22</v>
      </c>
      <c r="B4" s="102" t="s">
        <v>23</v>
      </c>
      <c r="C4" s="114" t="s">
        <v>387</v>
      </c>
      <c r="D4" s="105" t="s">
        <v>25</v>
      </c>
      <c r="E4" s="105" t="s">
        <v>26</v>
      </c>
      <c r="F4" s="111" t="s">
        <v>27</v>
      </c>
    </row>
    <row r="5" spans="1:6" ht="4.5" customHeight="1">
      <c r="A5" s="109"/>
      <c r="B5" s="103"/>
      <c r="C5" s="115"/>
      <c r="D5" s="106"/>
      <c r="E5" s="106"/>
      <c r="F5" s="112"/>
    </row>
    <row r="6" spans="1:6" ht="6" customHeight="1">
      <c r="A6" s="109"/>
      <c r="B6" s="103"/>
      <c r="C6" s="115"/>
      <c r="D6" s="106"/>
      <c r="E6" s="106"/>
      <c r="F6" s="112"/>
    </row>
    <row r="7" spans="1:6" ht="4.5" customHeight="1">
      <c r="A7" s="109"/>
      <c r="B7" s="103"/>
      <c r="C7" s="115"/>
      <c r="D7" s="106"/>
      <c r="E7" s="106"/>
      <c r="F7" s="112"/>
    </row>
    <row r="8" spans="1:6" ht="6" customHeight="1">
      <c r="A8" s="109"/>
      <c r="B8" s="103"/>
      <c r="C8" s="115"/>
      <c r="D8" s="106"/>
      <c r="E8" s="106"/>
      <c r="F8" s="112"/>
    </row>
    <row r="9" spans="1:6" ht="6" customHeight="1">
      <c r="A9" s="109"/>
      <c r="B9" s="103"/>
      <c r="C9" s="115"/>
      <c r="D9" s="106"/>
      <c r="E9" s="106"/>
      <c r="F9" s="112"/>
    </row>
    <row r="10" spans="1:6" ht="18" customHeight="1">
      <c r="A10" s="110"/>
      <c r="B10" s="104"/>
      <c r="C10" s="122"/>
      <c r="D10" s="107"/>
      <c r="E10" s="107"/>
      <c r="F10" s="113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5" t="s">
        <v>29</v>
      </c>
      <c r="F11" s="23" t="s">
        <v>30</v>
      </c>
    </row>
    <row r="12" spans="1:6" ht="21">
      <c r="A12" s="81" t="s">
        <v>388</v>
      </c>
      <c r="B12" s="35" t="s">
        <v>389</v>
      </c>
      <c r="C12" s="82" t="s">
        <v>200</v>
      </c>
      <c r="D12" s="37">
        <v>1685931</v>
      </c>
      <c r="E12" s="37">
        <v>1069772.96</v>
      </c>
      <c r="F12" s="38">
        <v>616158.04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12.75">
      <c r="A14" s="56" t="s">
        <v>390</v>
      </c>
      <c r="B14" s="88" t="s">
        <v>391</v>
      </c>
      <c r="C14" s="89" t="s">
        <v>200</v>
      </c>
      <c r="D14" s="59" t="s">
        <v>45</v>
      </c>
      <c r="E14" s="59" t="s">
        <v>45</v>
      </c>
      <c r="F14" s="61" t="s">
        <v>45</v>
      </c>
    </row>
    <row r="15" spans="1:6" ht="12.75">
      <c r="A15" s="83" t="s">
        <v>392</v>
      </c>
      <c r="B15" s="84"/>
      <c r="C15" s="85"/>
      <c r="D15" s="86"/>
      <c r="E15" s="86"/>
      <c r="F15" s="87"/>
    </row>
    <row r="16" spans="1:6" ht="30.75">
      <c r="A16" s="39" t="s">
        <v>393</v>
      </c>
      <c r="B16" s="40" t="s">
        <v>391</v>
      </c>
      <c r="C16" s="90" t="s">
        <v>394</v>
      </c>
      <c r="D16" s="42">
        <v>1784100</v>
      </c>
      <c r="E16" s="42">
        <v>1784100</v>
      </c>
      <c r="F16" s="43" t="s">
        <v>45</v>
      </c>
    </row>
    <row r="17" spans="1:6" ht="30.75">
      <c r="A17" s="24" t="s">
        <v>395</v>
      </c>
      <c r="B17" s="25" t="s">
        <v>391</v>
      </c>
      <c r="C17" s="91" t="s">
        <v>396</v>
      </c>
      <c r="D17" s="27">
        <v>-1784100</v>
      </c>
      <c r="E17" s="27">
        <v>-1784100</v>
      </c>
      <c r="F17" s="70" t="s">
        <v>45</v>
      </c>
    </row>
    <row r="18" spans="1:6" ht="12.75">
      <c r="A18" s="56" t="s">
        <v>397</v>
      </c>
      <c r="B18" s="88" t="s">
        <v>398</v>
      </c>
      <c r="C18" s="89" t="s">
        <v>200</v>
      </c>
      <c r="D18" s="59" t="s">
        <v>45</v>
      </c>
      <c r="E18" s="59" t="s">
        <v>45</v>
      </c>
      <c r="F18" s="61" t="s">
        <v>45</v>
      </c>
    </row>
    <row r="19" spans="1:6" ht="12.75">
      <c r="A19" s="81" t="s">
        <v>399</v>
      </c>
      <c r="B19" s="35" t="s">
        <v>400</v>
      </c>
      <c r="C19" s="82" t="s">
        <v>401</v>
      </c>
      <c r="D19" s="37">
        <v>1685931</v>
      </c>
      <c r="E19" s="37">
        <v>1069772.96</v>
      </c>
      <c r="F19" s="38">
        <v>616158.04</v>
      </c>
    </row>
    <row r="20" spans="1:6" ht="21">
      <c r="A20" s="81" t="s">
        <v>402</v>
      </c>
      <c r="B20" s="35" t="s">
        <v>400</v>
      </c>
      <c r="C20" s="82" t="s">
        <v>403</v>
      </c>
      <c r="D20" s="37">
        <v>1685931</v>
      </c>
      <c r="E20" s="37">
        <v>1069772.96</v>
      </c>
      <c r="F20" s="38">
        <v>616158.04</v>
      </c>
    </row>
    <row r="21" spans="1:6" ht="41.25">
      <c r="A21" s="81" t="s">
        <v>404</v>
      </c>
      <c r="B21" s="35" t="s">
        <v>400</v>
      </c>
      <c r="C21" s="82" t="s">
        <v>405</v>
      </c>
      <c r="D21" s="37" t="s">
        <v>45</v>
      </c>
      <c r="E21" s="37" t="s">
        <v>45</v>
      </c>
      <c r="F21" s="38" t="s">
        <v>45</v>
      </c>
    </row>
    <row r="22" spans="1:6" ht="12.75">
      <c r="A22" s="81" t="s">
        <v>406</v>
      </c>
      <c r="B22" s="35" t="s">
        <v>407</v>
      </c>
      <c r="C22" s="82" t="s">
        <v>408</v>
      </c>
      <c r="D22" s="37">
        <v>-30255870</v>
      </c>
      <c r="E22" s="37">
        <v>-30072001.45</v>
      </c>
      <c r="F22" s="38" t="s">
        <v>384</v>
      </c>
    </row>
    <row r="23" spans="1:6" ht="21">
      <c r="A23" s="81" t="s">
        <v>409</v>
      </c>
      <c r="B23" s="35" t="s">
        <v>407</v>
      </c>
      <c r="C23" s="82" t="s">
        <v>410</v>
      </c>
      <c r="D23" s="37">
        <v>-30255870</v>
      </c>
      <c r="E23" s="37">
        <v>-30072001.45</v>
      </c>
      <c r="F23" s="38" t="s">
        <v>384</v>
      </c>
    </row>
    <row r="24" spans="1:6" ht="21">
      <c r="A24" s="24" t="s">
        <v>411</v>
      </c>
      <c r="B24" s="25" t="s">
        <v>407</v>
      </c>
      <c r="C24" s="91" t="s">
        <v>412</v>
      </c>
      <c r="D24" s="27">
        <v>-30255870</v>
      </c>
      <c r="E24" s="27">
        <v>-30072001.45</v>
      </c>
      <c r="F24" s="70" t="s">
        <v>384</v>
      </c>
    </row>
    <row r="25" spans="1:6" ht="12.75">
      <c r="A25" s="81" t="s">
        <v>413</v>
      </c>
      <c r="B25" s="35" t="s">
        <v>414</v>
      </c>
      <c r="C25" s="82" t="s">
        <v>415</v>
      </c>
      <c r="D25" s="37">
        <v>31941801</v>
      </c>
      <c r="E25" s="37">
        <v>31141774.41</v>
      </c>
      <c r="F25" s="38" t="s">
        <v>384</v>
      </c>
    </row>
    <row r="26" spans="1:6" ht="21">
      <c r="A26" s="24" t="s">
        <v>416</v>
      </c>
      <c r="B26" s="25" t="s">
        <v>414</v>
      </c>
      <c r="C26" s="91" t="s">
        <v>417</v>
      </c>
      <c r="D26" s="27">
        <v>31941801</v>
      </c>
      <c r="E26" s="27">
        <v>31141774.41</v>
      </c>
      <c r="F26" s="70" t="s">
        <v>384</v>
      </c>
    </row>
    <row r="27" spans="1:6" ht="12.75" customHeight="1">
      <c r="A27" s="92"/>
      <c r="B27" s="93"/>
      <c r="C27" s="94"/>
      <c r="D27" s="95"/>
      <c r="E27" s="95"/>
      <c r="F27" s="96"/>
    </row>
    <row r="28" spans="1:4" ht="12.75" customHeight="1">
      <c r="A28" s="123" t="s">
        <v>418</v>
      </c>
      <c r="B28" s="123"/>
      <c r="C28" s="123"/>
      <c r="D28" s="123"/>
    </row>
    <row r="29" spans="1:4" ht="12.75" customHeight="1">
      <c r="A29" s="123" t="s">
        <v>419</v>
      </c>
      <c r="B29" s="123"/>
      <c r="C29" s="123"/>
      <c r="D29" s="123"/>
    </row>
    <row r="30" spans="1:4" ht="12.75" customHeight="1">
      <c r="A30" s="123"/>
      <c r="B30" s="123"/>
      <c r="C30" s="123"/>
      <c r="D30" s="123"/>
    </row>
    <row r="31" spans="1:4" ht="12.75" customHeight="1">
      <c r="A31" s="123" t="s">
        <v>420</v>
      </c>
      <c r="B31" s="123"/>
      <c r="C31" s="123"/>
      <c r="D31" s="123"/>
    </row>
    <row r="32" spans="1:4" ht="12.75" customHeight="1">
      <c r="A32" s="123" t="s">
        <v>421</v>
      </c>
      <c r="B32" s="123"/>
      <c r="C32" s="123"/>
      <c r="D32" s="123"/>
    </row>
    <row r="33" spans="1:4" ht="12.75" customHeight="1">
      <c r="A33" s="123"/>
      <c r="B33" s="123"/>
      <c r="C33" s="123"/>
      <c r="D33" s="123"/>
    </row>
    <row r="34" spans="1:4" ht="12.75" customHeight="1">
      <c r="A34" s="123" t="s">
        <v>422</v>
      </c>
      <c r="B34" s="123"/>
      <c r="C34" s="123"/>
      <c r="D34" s="123"/>
    </row>
    <row r="35" spans="1:4" ht="12.75" customHeight="1">
      <c r="A35" s="123"/>
      <c r="B35" s="123"/>
      <c r="C35" s="123"/>
      <c r="D35" s="12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rep:2.41.0.82</dc:description>
  <cp:lastModifiedBy>1</cp:lastModifiedBy>
  <cp:lastPrinted>2017-01-19T11:34:02Z</cp:lastPrinted>
  <dcterms:created xsi:type="dcterms:W3CDTF">2017-01-19T11:34:33Z</dcterms:created>
  <dcterms:modified xsi:type="dcterms:W3CDTF">2017-01-19T11:34:34Z</dcterms:modified>
  <cp:category/>
  <cp:version/>
  <cp:contentType/>
  <cp:contentStatus/>
</cp:coreProperties>
</file>